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6_Physician and Nurse Practioner Services Use\Sharing Files 4\"/>
    </mc:Choice>
  </mc:AlternateContent>
  <xr:revisionPtr revIDLastSave="0" documentId="13_ncr:1_{D8466BE0-5CB6-4687-904A-23A71626CE3B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F5" i="2"/>
  <c r="G5" i="2"/>
  <c r="H5" i="2"/>
  <c r="I5" i="2"/>
  <c r="J5" i="2"/>
  <c r="K5" i="2"/>
  <c r="L5" i="2"/>
  <c r="M5" i="2"/>
  <c r="N5" i="2"/>
  <c r="O5" i="2"/>
  <c r="P5" i="2"/>
  <c r="Q5" i="2"/>
  <c r="E6" i="2"/>
  <c r="F6" i="2"/>
  <c r="G6" i="2"/>
  <c r="E2" i="2" s="1"/>
  <c r="H6" i="2"/>
  <c r="I6" i="2"/>
  <c r="J6" i="2"/>
  <c r="K6" i="2"/>
  <c r="L6" i="2"/>
  <c r="M6" i="2"/>
  <c r="N6" i="2"/>
  <c r="O6" i="2"/>
  <c r="P6" i="2"/>
  <c r="Q6" i="2"/>
  <c r="E7" i="2"/>
  <c r="F7" i="2"/>
  <c r="G7" i="2"/>
  <c r="H7" i="2"/>
  <c r="I7" i="2"/>
  <c r="J7" i="2"/>
  <c r="H2" i="2" s="1"/>
  <c r="K7" i="2"/>
  <c r="L7" i="2"/>
  <c r="M7" i="2"/>
  <c r="N7" i="2"/>
  <c r="O7" i="2"/>
  <c r="P7" i="2"/>
  <c r="Q7" i="2"/>
  <c r="E8" i="2"/>
  <c r="F8" i="2"/>
  <c r="G8" i="2"/>
  <c r="H8" i="2"/>
  <c r="I8" i="2"/>
  <c r="J8" i="2"/>
  <c r="K8" i="2"/>
  <c r="L8" i="2"/>
  <c r="M8" i="2"/>
  <c r="N8" i="2"/>
  <c r="O8" i="2"/>
  <c r="P8" i="2"/>
  <c r="Q8" i="2"/>
  <c r="E9" i="2"/>
  <c r="F9" i="2"/>
  <c r="G9" i="2"/>
  <c r="H9" i="2"/>
  <c r="I9" i="2"/>
  <c r="J9" i="2"/>
  <c r="K9" i="2"/>
  <c r="L9" i="2"/>
  <c r="M9" i="2"/>
  <c r="N9" i="2"/>
  <c r="O9" i="2"/>
  <c r="P9" i="2"/>
  <c r="Q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C5" i="2"/>
  <c r="D5" i="2"/>
  <c r="R5" i="2"/>
  <c r="S5" i="2"/>
  <c r="Q2" i="2" s="1"/>
  <c r="C6" i="2"/>
  <c r="D6" i="2"/>
  <c r="R6" i="2"/>
  <c r="S6" i="2"/>
  <c r="C7" i="2"/>
  <c r="D7" i="2"/>
  <c r="R7" i="2"/>
  <c r="S7" i="2"/>
  <c r="C8" i="2"/>
  <c r="D8" i="2"/>
  <c r="R8" i="2"/>
  <c r="S8" i="2"/>
  <c r="C9" i="2"/>
  <c r="D9" i="2"/>
  <c r="R9" i="2"/>
  <c r="S9" i="2"/>
  <c r="C10" i="2"/>
  <c r="D10" i="2"/>
  <c r="R10" i="2"/>
  <c r="S10" i="2"/>
  <c r="C11" i="2"/>
  <c r="D11" i="2"/>
  <c r="R11" i="2"/>
  <c r="S11" i="2"/>
  <c r="C12" i="2"/>
  <c r="D12" i="2"/>
  <c r="R12" i="2"/>
  <c r="S12" i="2"/>
  <c r="C13" i="2"/>
  <c r="D13" i="2"/>
  <c r="R13" i="2"/>
  <c r="S13" i="2"/>
  <c r="C14" i="2"/>
  <c r="D14" i="2"/>
  <c r="R14" i="2"/>
  <c r="S14" i="2"/>
  <c r="C15" i="2"/>
  <c r="D15" i="2"/>
  <c r="R15" i="2"/>
  <c r="S15" i="2"/>
  <c r="C16" i="2"/>
  <c r="D16" i="2"/>
  <c r="R16" i="2"/>
  <c r="S16" i="2"/>
  <c r="C17" i="2"/>
  <c r="D17" i="2"/>
  <c r="R17" i="2"/>
  <c r="S17" i="2"/>
  <c r="C18" i="2"/>
  <c r="D18" i="2"/>
  <c r="R18" i="2"/>
  <c r="S18" i="2"/>
  <c r="C19" i="2"/>
  <c r="D19" i="2"/>
  <c r="R19" i="2"/>
  <c r="S19" i="2"/>
  <c r="C20" i="2"/>
  <c r="D20" i="2"/>
  <c r="R20" i="2"/>
  <c r="S20" i="2"/>
  <c r="C21" i="2"/>
  <c r="D21" i="2"/>
  <c r="R21" i="2"/>
  <c r="S21" i="2"/>
  <c r="C22" i="2"/>
  <c r="D22" i="2"/>
  <c r="R22" i="2"/>
  <c r="S22" i="2"/>
  <c r="C23" i="2"/>
  <c r="D23" i="2"/>
  <c r="R23" i="2"/>
  <c r="S23" i="2"/>
  <c r="R4" i="2"/>
  <c r="O4" i="2"/>
  <c r="M4" i="2"/>
  <c r="L4" i="2"/>
  <c r="I4" i="2"/>
  <c r="G4" i="2"/>
  <c r="F4" i="2"/>
  <c r="N2" i="2"/>
  <c r="S4" i="2"/>
  <c r="P4" i="2"/>
  <c r="J4" i="2"/>
  <c r="D3" i="2"/>
  <c r="D4" i="2"/>
  <c r="C3" i="2"/>
  <c r="C4" i="2"/>
  <c r="B2" i="2"/>
  <c r="B3" i="2"/>
  <c r="A3" i="2"/>
  <c r="K2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<sst xmlns="http://schemas.openxmlformats.org/spreadsheetml/2006/main" count="981" uniqueCount="72">
  <si>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</si>
  <si>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</si>
  <si>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</si>
  <si>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</si>
  <si>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</si>
  <si>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</si>
  <si>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</si>
  <si>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</si>
  <si>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</si>
  <si>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</si>
  <si>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</si>
  <si>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</si>
  <si>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</si>
  <si>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</si>
  <si>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</si>
  <si>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</si>
  <si>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</si>
  <si>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</si>
  <si>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</si>
  <si>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</si>
  <si>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</si>
  <si>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</si>
  <si>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</si>
  <si>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</si>
  <si>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</si>
  <si>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</si>
  <si>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</si>
  <si>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</si>
  <si>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</si>
  <si>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</si>
  <si>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</si>
  <si>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</si>
  <si>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</si>
  <si>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</si>
  <si>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</si>
  <si>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</si>
  <si>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</si>
  <si>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</si>
  <si>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</si>
  <si>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</si>
  <si>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</si>
  <si>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</si>
  <si>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</si>
  <si>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</si>
  <si>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</si>
  <si>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</si>
  <si>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</si>
  <si>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</si>
  <si>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</si>
  <si>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</si>
  <si>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</si>
  <si>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</si>
  <si>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</si>
  <si>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</si>
  <si>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</si>
  <si>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</si>
  <si>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</si>
  <si>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</si>
  <si>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</si>
  <si>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</si>
  <si>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</si>
  <si>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September 13, 2024 </t>
  </si>
  <si>
    <t>Crude and Age &amp; Sex Adjusted Annual Physician Use Rate by RHA, 2003/04-2022/23</t>
  </si>
  <si>
    <t>2003/04</t>
  </si>
  <si>
    <t>Number of residents (all ages) with at least one ambulatory visit in the year</t>
  </si>
  <si>
    <t>Crude percent of residents (all ages) with at least one ambulatory visit in the year</t>
  </si>
  <si>
    <t>Age- and sex-adjusted percent of residents (all ages) with at least one ambulatory visit in the year</t>
  </si>
  <si>
    <t>Use of Physician and Nurse Practitioner Services Counts by Health Region, 2003/04 to 2022/23</t>
  </si>
  <si>
    <t>If you require this document in a different accessible format, please contact us: by phone at 204-789-3819 or by email at info@cpe.umanitoba.ca.</t>
  </si>
  <si>
    <t>End of worksheet</t>
  </si>
  <si>
    <t>Crude Rate of Physician and Nurse Practitioner Services Use by Health Region, 2003/04 to 2022/23</t>
  </si>
  <si>
    <t>Adjusted Rate of Physician and Nurse Practitioner Services Use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</si>
</sst>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37" fillId="37" borderId="21" xfId="2" applyFill="1" applyBorder="1">
      <alignment horizontal="left" vertical="center" indent="1"/>
    </xf>
    <xf numFmtId="0" fontId="37" fillId="38" borderId="21" xfId="2" applyFill="1" applyBorder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7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6" fillId="0" borderId="7" xfId="0" applyNumberFormat="1" applyFont="1" applyBorder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1" fontId="36" fillId="37" borderId="2" xfId="83" quotePrefix="1" applyNumberFormat="1" applyFill="1" applyAlignment="1">
      <alignment horizontal="center" vertical="center"/>
    </xf>
    <xf numFmtId="1" fontId="36" fillId="37" borderId="2" xfId="83" applyNumberFormat="1" applyFill="1" applyAlignment="1">
      <alignment horizontal="center" vertical="center"/>
    </xf>
    <xf numFmtId="1" fontId="36" fillId="38" borderId="2" xfId="83" quotePrefix="1" applyNumberFormat="1" applyFill="1" applyAlignment="1">
      <alignment horizontal="center" vertical="center"/>
    </xf>
    <xf numFmtId="1" fontId="36" fillId="38" borderId="2" xfId="83" applyNumberFormat="1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ill>
        <patternFill patternType="solid">
          <fgColor theme="3"/>
          <bgColor theme="3"/>
        </patternFill>
      </fill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ill>
        <patternFill patternType="solid">
          <fgColor theme="3"/>
          <bgColor theme="3"/>
        </patternFill>
      </fill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983074231105727"/>
          <c:w val="0.90390604211963477"/>
          <c:h val="0.562483055002740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73.23108298999999</c:v>
                </c:pt>
                <c:pt idx="1">
                  <c:v>70.365010049999995</c:v>
                </c:pt>
                <c:pt idx="2">
                  <c:v>70.193046479999992</c:v>
                </c:pt>
                <c:pt idx="3">
                  <c:v>70.114824159999998</c:v>
                </c:pt>
                <c:pt idx="4">
                  <c:v>68.017622799999998</c:v>
                </c:pt>
                <c:pt idx="5">
                  <c:v>67.995823180000002</c:v>
                </c:pt>
                <c:pt idx="6">
                  <c:v>69.570468390000002</c:v>
                </c:pt>
                <c:pt idx="7">
                  <c:v>70.008307389999999</c:v>
                </c:pt>
                <c:pt idx="8">
                  <c:v>69.741068049999996</c:v>
                </c:pt>
                <c:pt idx="9">
                  <c:v>68.769952939999996</c:v>
                </c:pt>
                <c:pt idx="10">
                  <c:v>67.241402429999994</c:v>
                </c:pt>
                <c:pt idx="11">
                  <c:v>67.770061040000002</c:v>
                </c:pt>
                <c:pt idx="12">
                  <c:v>68.398843779999993</c:v>
                </c:pt>
                <c:pt idx="13">
                  <c:v>68.171958180000004</c:v>
                </c:pt>
                <c:pt idx="14">
                  <c:v>65.306524179999997</c:v>
                </c:pt>
                <c:pt idx="15">
                  <c:v>65.217466819999999</c:v>
                </c:pt>
                <c:pt idx="16">
                  <c:v>61.706609450000002</c:v>
                </c:pt>
                <c:pt idx="17">
                  <c:v>53.153761020000005</c:v>
                </c:pt>
                <c:pt idx="18">
                  <c:v>54.907349080000003</c:v>
                </c:pt>
                <c:pt idx="19">
                  <c:v>52.789062600000001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82.768641189999997</c:v>
                </c:pt>
                <c:pt idx="1">
                  <c:v>81.962886409999996</c:v>
                </c:pt>
                <c:pt idx="2">
                  <c:v>82.414189159999992</c:v>
                </c:pt>
                <c:pt idx="3">
                  <c:v>82.468558229999999</c:v>
                </c:pt>
                <c:pt idx="4">
                  <c:v>81.903956019999995</c:v>
                </c:pt>
                <c:pt idx="5">
                  <c:v>82.315130800000006</c:v>
                </c:pt>
                <c:pt idx="6">
                  <c:v>81.931190020000003</c:v>
                </c:pt>
                <c:pt idx="7">
                  <c:v>81.676710170000007</c:v>
                </c:pt>
                <c:pt idx="8">
                  <c:v>81.306635849999992</c:v>
                </c:pt>
                <c:pt idx="9">
                  <c:v>81.20410969000001</c:v>
                </c:pt>
                <c:pt idx="10">
                  <c:v>80.327953399999998</c:v>
                </c:pt>
                <c:pt idx="11">
                  <c:v>81.299602029999988</c:v>
                </c:pt>
                <c:pt idx="12">
                  <c:v>80.528186730000002</c:v>
                </c:pt>
                <c:pt idx="13">
                  <c:v>79.829638009999996</c:v>
                </c:pt>
                <c:pt idx="14">
                  <c:v>80.949487289999993</c:v>
                </c:pt>
                <c:pt idx="15">
                  <c:v>81.301493579999999</c:v>
                </c:pt>
                <c:pt idx="16">
                  <c:v>81.339369930000004</c:v>
                </c:pt>
                <c:pt idx="17">
                  <c:v>75.365870950000001</c:v>
                </c:pt>
                <c:pt idx="18">
                  <c:v>76.657712509999996</c:v>
                </c:pt>
                <c:pt idx="19">
                  <c:v>78.78262728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80.503488230000002</c:v>
                </c:pt>
                <c:pt idx="1">
                  <c:v>80.038376420000006</c:v>
                </c:pt>
                <c:pt idx="2">
                  <c:v>80.541622790000005</c:v>
                </c:pt>
                <c:pt idx="3">
                  <c:v>80.120010480000005</c:v>
                </c:pt>
                <c:pt idx="4">
                  <c:v>79.167113499999999</c:v>
                </c:pt>
                <c:pt idx="5">
                  <c:v>79.0542011</c:v>
                </c:pt>
                <c:pt idx="6">
                  <c:v>78.841865150000004</c:v>
                </c:pt>
                <c:pt idx="7">
                  <c:v>78.546802400000004</c:v>
                </c:pt>
                <c:pt idx="8">
                  <c:v>78.541009559999992</c:v>
                </c:pt>
                <c:pt idx="9">
                  <c:v>77.429724329999999</c:v>
                </c:pt>
                <c:pt idx="10">
                  <c:v>77.794291450000003</c:v>
                </c:pt>
                <c:pt idx="11">
                  <c:v>78.038676150000001</c:v>
                </c:pt>
                <c:pt idx="12">
                  <c:v>77.806133549999998</c:v>
                </c:pt>
                <c:pt idx="13">
                  <c:v>78.42259365000001</c:v>
                </c:pt>
                <c:pt idx="14">
                  <c:v>78.713875360000003</c:v>
                </c:pt>
                <c:pt idx="15">
                  <c:v>78.061670730000003</c:v>
                </c:pt>
                <c:pt idx="16">
                  <c:v>77.937998669999999</c:v>
                </c:pt>
                <c:pt idx="17">
                  <c:v>71.522058200000004</c:v>
                </c:pt>
                <c:pt idx="18">
                  <c:v>71.547553100000002</c:v>
                </c:pt>
                <c:pt idx="19">
                  <c:v>73.051055649999995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81.695864510000007</c:v>
                </c:pt>
                <c:pt idx="1">
                  <c:v>80.620561280000004</c:v>
                </c:pt>
                <c:pt idx="2">
                  <c:v>81.086509190000001</c:v>
                </c:pt>
                <c:pt idx="3">
                  <c:v>81.30112115</c:v>
                </c:pt>
                <c:pt idx="4">
                  <c:v>80.654609249999993</c:v>
                </c:pt>
                <c:pt idx="5">
                  <c:v>80.057971549999991</c:v>
                </c:pt>
                <c:pt idx="6">
                  <c:v>81.339666940000001</c:v>
                </c:pt>
                <c:pt idx="7">
                  <c:v>80.727698650000008</c:v>
                </c:pt>
                <c:pt idx="8">
                  <c:v>81.282653539999998</c:v>
                </c:pt>
                <c:pt idx="9">
                  <c:v>80.274918419999992</c:v>
                </c:pt>
                <c:pt idx="10">
                  <c:v>79.875210699999997</c:v>
                </c:pt>
                <c:pt idx="11">
                  <c:v>79.483063790000003</c:v>
                </c:pt>
                <c:pt idx="12">
                  <c:v>79.857098339999993</c:v>
                </c:pt>
                <c:pt idx="13">
                  <c:v>79.601110109999993</c:v>
                </c:pt>
                <c:pt idx="14">
                  <c:v>79.184892360000006</c:v>
                </c:pt>
                <c:pt idx="15">
                  <c:v>78.887443329999996</c:v>
                </c:pt>
                <c:pt idx="16">
                  <c:v>78.955201880000004</c:v>
                </c:pt>
                <c:pt idx="17">
                  <c:v>73.33746343</c:v>
                </c:pt>
                <c:pt idx="18">
                  <c:v>76.148165219999996</c:v>
                </c:pt>
                <c:pt idx="19">
                  <c:v>78.631274849999997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84.967618040000005</c:v>
                </c:pt>
                <c:pt idx="1">
                  <c:v>84.432255479999995</c:v>
                </c:pt>
                <c:pt idx="2">
                  <c:v>85.012568000000002</c:v>
                </c:pt>
                <c:pt idx="3">
                  <c:v>84.574767320000007</c:v>
                </c:pt>
                <c:pt idx="4">
                  <c:v>83.813401650000003</c:v>
                </c:pt>
                <c:pt idx="5">
                  <c:v>83.813068810000004</c:v>
                </c:pt>
                <c:pt idx="6">
                  <c:v>83.878127739999996</c:v>
                </c:pt>
                <c:pt idx="7">
                  <c:v>83.26457551</c:v>
                </c:pt>
                <c:pt idx="8">
                  <c:v>82.79176382</c:v>
                </c:pt>
                <c:pt idx="9">
                  <c:v>82.364940470000008</c:v>
                </c:pt>
                <c:pt idx="10">
                  <c:v>82.026379480000003</c:v>
                </c:pt>
                <c:pt idx="11">
                  <c:v>82.494986609999998</c:v>
                </c:pt>
                <c:pt idx="12">
                  <c:v>82.965370010000001</c:v>
                </c:pt>
                <c:pt idx="13">
                  <c:v>82.723804749999999</c:v>
                </c:pt>
                <c:pt idx="14">
                  <c:v>83.122155390000003</c:v>
                </c:pt>
                <c:pt idx="15">
                  <c:v>82.959303289999994</c:v>
                </c:pt>
                <c:pt idx="16">
                  <c:v>82.753936710000005</c:v>
                </c:pt>
                <c:pt idx="17">
                  <c:v>78.299379619999996</c:v>
                </c:pt>
                <c:pt idx="18">
                  <c:v>79.033677089999998</c:v>
                </c:pt>
                <c:pt idx="19">
                  <c:v>81.233600800000005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11819709586661384"/>
          <c:y val="0.51250829223270167"/>
          <c:w val="0.41621750669874763"/>
          <c:h val="0.222669311949775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use of physician and nurse practitioner services by Manitoba health region from 2003/04 to 2022/23, based on the age- and sex-adjusted percent of residents with at least one ambulatory visit in the yea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0.17582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731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6.2: Use of Physician and Nurse Practitioner Services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kumimoji="0" lang="en-CA" sz="1200" b="0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Age- and sex-adjusted percent of residents (all ages) with at least one ambulatory visit in the year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percent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percent"/>
    <tableColumn id="3" xr3:uid="{2DCB4F49-E89C-46C6-8156-E7B82F2BAF5C}" name="Winnipeg_x000a_RHA" dataDxfId="25" dataCellStyle="Data - percent"/>
    <tableColumn id="4" xr3:uid="{AC77F84F-DE74-4371-9C62-8965E94F3F99}" name="Interlake-Eastern_x000a_RHA" dataDxfId="24" dataCellStyle="Data - percent"/>
    <tableColumn id="5" xr3:uid="{DBE6A2C3-D939-46AC-A710-21A5F4936F9A}" name="Prairie Mountain Health" dataDxfId="23" dataCellStyle="Data - percent"/>
    <tableColumn id="6" xr3:uid="{2E109E9F-4850-45A2-BCB7-6CB5B4952BBB}" name="Northern Health_x000a_Region" dataDxfId="22" dataCellStyle="Data - percent"/>
    <tableColumn id="7" xr3:uid="{078FB0F8-4E74-404E-BE95-FA375DC0BFC2}" name="Manitoba" dataDxfId="21" dataCellStyle="Data - percent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6" customWidth="1"/>
    <col min="2" max="5" width="16.109375" style="6" customWidth="1"/>
    <col min="6" max="6" width="16.33203125" style="6" customWidth="1"/>
    <col min="7" max="8" width="16.109375" style="6" customWidth="1"/>
    <col min="9" max="9" width="16.44140625" style="6" customWidth="1"/>
    <col min="10" max="16384" width="9.109375" style="6"/>
  </cols>
  <sheetData>
    <row r="1" spans="1:7" s="10" customFormat="1" ht="18.899999999999999" customHeight="1" x14ac:dyDescent="0.3">
      <c r="A1" s="47" t="s">
        <v>67</v>
      </c>
      <c r="B1" s="9"/>
      <c r="C1" s="9"/>
      <c r="D1" s="9"/>
      <c r="E1" s="9"/>
      <c r="F1" s="9"/>
      <c r="G1" s="9"/>
    </row>
    <row r="2" spans="1:7" s="10" customFormat="1" ht="18.899999999999999" customHeight="1" x14ac:dyDescent="0.3">
      <c r="A2" s="11" t="s">
        <v>64</v>
      </c>
      <c r="B2" s="12"/>
      <c r="C2" s="12"/>
      <c r="D2" s="12"/>
      <c r="E2" s="12"/>
      <c r="F2" s="12"/>
      <c r="G2" s="12"/>
    </row>
    <row r="3" spans="1:7" ht="60" customHeight="1" x14ac:dyDescent="0.25">
      <c r="A3" s="13" t="s">
        <v>36</v>
      </c>
      <c r="B3" s="14" t="s">
        <v>56</v>
      </c>
      <c r="C3" s="15" t="s">
        <v>57</v>
      </c>
      <c r="D3" s="14" t="s">
        <v>58</v>
      </c>
      <c r="E3" s="15" t="s">
        <v>9</v>
      </c>
      <c r="F3" s="14" t="s">
        <v>59</v>
      </c>
      <c r="G3" s="16" t="s">
        <v>16</v>
      </c>
    </row>
    <row r="4" spans="1:7" ht="18" customHeight="1" x14ac:dyDescent="0.25">
      <c r="A4" s="2" t="s">
        <v>63</v>
      </c>
      <c r="B4" s="49">
        <v>121498</v>
      </c>
      <c r="C4" s="49">
        <v>549069</v>
      </c>
      <c r="D4" s="49">
        <v>92607</v>
      </c>
      <c r="E4" s="49">
        <v>131309</v>
      </c>
      <c r="F4" s="49">
        <v>47507</v>
      </c>
      <c r="G4" s="50">
        <v>946173</v>
      </c>
    </row>
    <row r="5" spans="1:7" ht="18.899999999999999" customHeight="1" x14ac:dyDescent="0.25">
      <c r="A5" s="3" t="s">
        <v>37</v>
      </c>
      <c r="B5" s="51">
        <v>122635</v>
      </c>
      <c r="C5" s="51">
        <v>549411</v>
      </c>
      <c r="D5" s="51">
        <v>92477</v>
      </c>
      <c r="E5" s="51">
        <v>130638</v>
      </c>
      <c r="F5" s="51">
        <v>45035</v>
      </c>
      <c r="G5" s="52">
        <v>944413</v>
      </c>
    </row>
    <row r="6" spans="1:7" ht="18.899999999999999" customHeight="1" x14ac:dyDescent="0.25">
      <c r="A6" s="2" t="s">
        <v>38</v>
      </c>
      <c r="B6" s="49">
        <v>125903</v>
      </c>
      <c r="C6" s="49">
        <v>556475</v>
      </c>
      <c r="D6" s="49">
        <v>93482</v>
      </c>
      <c r="E6" s="49">
        <v>130466</v>
      </c>
      <c r="F6" s="49">
        <v>44979</v>
      </c>
      <c r="G6" s="50">
        <v>955416</v>
      </c>
    </row>
    <row r="7" spans="1:7" ht="18.899999999999999" customHeight="1" x14ac:dyDescent="0.25">
      <c r="A7" s="3" t="s">
        <v>39</v>
      </c>
      <c r="B7" s="51">
        <v>127026</v>
      </c>
      <c r="C7" s="51">
        <v>555156</v>
      </c>
      <c r="D7" s="51">
        <v>94166</v>
      </c>
      <c r="E7" s="51">
        <v>130291</v>
      </c>
      <c r="F7" s="51">
        <v>45010</v>
      </c>
      <c r="G7" s="52">
        <v>955578</v>
      </c>
    </row>
    <row r="8" spans="1:7" ht="18.899999999999999" customHeight="1" x14ac:dyDescent="0.25">
      <c r="A8" s="2" t="s">
        <v>40</v>
      </c>
      <c r="B8" s="49">
        <v>127965</v>
      </c>
      <c r="C8" s="49">
        <v>557579</v>
      </c>
      <c r="D8" s="49">
        <v>94122</v>
      </c>
      <c r="E8" s="49">
        <v>130183</v>
      </c>
      <c r="F8" s="49">
        <v>44089</v>
      </c>
      <c r="G8" s="50">
        <v>957916</v>
      </c>
    </row>
    <row r="9" spans="1:7" ht="18.899999999999999" customHeight="1" x14ac:dyDescent="0.25">
      <c r="A9" s="3" t="s">
        <v>41</v>
      </c>
      <c r="B9" s="51">
        <v>130614</v>
      </c>
      <c r="C9" s="51">
        <v>562643</v>
      </c>
      <c r="D9" s="51">
        <v>94593</v>
      </c>
      <c r="E9" s="51">
        <v>131380</v>
      </c>
      <c r="F9" s="51">
        <v>44464</v>
      </c>
      <c r="G9" s="52">
        <v>967899</v>
      </c>
    </row>
    <row r="10" spans="1:7" ht="18.899999999999999" customHeight="1" x14ac:dyDescent="0.25">
      <c r="A10" s="2" t="s">
        <v>42</v>
      </c>
      <c r="B10" s="49">
        <v>132886</v>
      </c>
      <c r="C10" s="49">
        <v>574390</v>
      </c>
      <c r="D10" s="49">
        <v>96755</v>
      </c>
      <c r="E10" s="49">
        <v>132671</v>
      </c>
      <c r="F10" s="49">
        <v>46673</v>
      </c>
      <c r="G10" s="50">
        <v>988431</v>
      </c>
    </row>
    <row r="11" spans="1:7" ht="18.899999999999999" customHeight="1" x14ac:dyDescent="0.25">
      <c r="A11" s="3" t="s">
        <v>43</v>
      </c>
      <c r="B11" s="51">
        <v>134215</v>
      </c>
      <c r="C11" s="51">
        <v>578417</v>
      </c>
      <c r="D11" s="51">
        <v>97095</v>
      </c>
      <c r="E11" s="51">
        <v>133652</v>
      </c>
      <c r="F11" s="51">
        <v>47408</v>
      </c>
      <c r="G11" s="52">
        <v>996084</v>
      </c>
    </row>
    <row r="12" spans="1:7" ht="18.899999999999999" customHeight="1" x14ac:dyDescent="0.25">
      <c r="A12" s="2" t="s">
        <v>44</v>
      </c>
      <c r="B12" s="49">
        <v>136031</v>
      </c>
      <c r="C12" s="49">
        <v>586018</v>
      </c>
      <c r="D12" s="49">
        <v>98390</v>
      </c>
      <c r="E12" s="49">
        <v>133751</v>
      </c>
      <c r="F12" s="49">
        <v>47544</v>
      </c>
      <c r="G12" s="50">
        <v>1007249</v>
      </c>
    </row>
    <row r="13" spans="1:7" ht="18.899999999999999" customHeight="1" x14ac:dyDescent="0.25">
      <c r="A13" s="3" t="s">
        <v>45</v>
      </c>
      <c r="B13" s="51">
        <v>137448</v>
      </c>
      <c r="C13" s="51">
        <v>594113</v>
      </c>
      <c r="D13" s="51">
        <v>99609</v>
      </c>
      <c r="E13" s="51">
        <v>134608</v>
      </c>
      <c r="F13" s="51">
        <v>46859</v>
      </c>
      <c r="G13" s="52">
        <v>1018083</v>
      </c>
    </row>
    <row r="14" spans="1:7" ht="18.899999999999999" customHeight="1" x14ac:dyDescent="0.25">
      <c r="A14" s="2" t="s">
        <v>46</v>
      </c>
      <c r="B14" s="49">
        <v>141295</v>
      </c>
      <c r="C14" s="49">
        <v>601159</v>
      </c>
      <c r="D14" s="49">
        <v>100116</v>
      </c>
      <c r="E14" s="49">
        <v>134722</v>
      </c>
      <c r="F14" s="49">
        <v>46491</v>
      </c>
      <c r="G14" s="50">
        <v>1029189</v>
      </c>
    </row>
    <row r="15" spans="1:7" ht="18.899999999999999" customHeight="1" x14ac:dyDescent="0.25">
      <c r="A15" s="3" t="s">
        <v>47</v>
      </c>
      <c r="B15" s="51">
        <v>144310</v>
      </c>
      <c r="C15" s="51">
        <v>615931</v>
      </c>
      <c r="D15" s="51">
        <v>100304</v>
      </c>
      <c r="E15" s="51">
        <v>135867</v>
      </c>
      <c r="F15" s="51">
        <v>47255</v>
      </c>
      <c r="G15" s="52">
        <v>1049059</v>
      </c>
    </row>
    <row r="16" spans="1:7" ht="18.899999999999999" customHeight="1" x14ac:dyDescent="0.25">
      <c r="A16" s="2" t="s">
        <v>48</v>
      </c>
      <c r="B16" s="49">
        <v>146381</v>
      </c>
      <c r="C16" s="49">
        <v>626486</v>
      </c>
      <c r="D16" s="49">
        <v>101898</v>
      </c>
      <c r="E16" s="49">
        <v>135990</v>
      </c>
      <c r="F16" s="49">
        <v>48507</v>
      </c>
      <c r="G16" s="50">
        <v>1061119</v>
      </c>
    </row>
    <row r="17" spans="1:7" ht="18.899999999999999" customHeight="1" x14ac:dyDescent="0.25">
      <c r="A17" s="3" t="s">
        <v>49</v>
      </c>
      <c r="B17" s="51">
        <v>150307</v>
      </c>
      <c r="C17" s="51">
        <v>637957</v>
      </c>
      <c r="D17" s="51">
        <v>101846</v>
      </c>
      <c r="E17" s="51">
        <v>136120</v>
      </c>
      <c r="F17" s="51">
        <v>48418</v>
      </c>
      <c r="G17" s="52">
        <v>1076364</v>
      </c>
    </row>
    <row r="18" spans="1:7" ht="18.899999999999999" customHeight="1" x14ac:dyDescent="0.25">
      <c r="A18" s="2" t="s">
        <v>50</v>
      </c>
      <c r="B18" s="49">
        <v>153306</v>
      </c>
      <c r="C18" s="49">
        <v>649582</v>
      </c>
      <c r="D18" s="49">
        <v>102701</v>
      </c>
      <c r="E18" s="49">
        <v>138343</v>
      </c>
      <c r="F18" s="49">
        <v>46876</v>
      </c>
      <c r="G18" s="50">
        <v>1092402</v>
      </c>
    </row>
    <row r="19" spans="1:7" ht="18.899999999999999" customHeight="1" x14ac:dyDescent="0.25">
      <c r="A19" s="3" t="s">
        <v>51</v>
      </c>
      <c r="B19" s="51">
        <v>154078</v>
      </c>
      <c r="C19" s="51">
        <v>651394</v>
      </c>
      <c r="D19" s="51">
        <v>103335</v>
      </c>
      <c r="E19" s="51">
        <v>139677</v>
      </c>
      <c r="F19" s="51">
        <v>46410</v>
      </c>
      <c r="G19" s="52">
        <v>1096354</v>
      </c>
    </row>
    <row r="20" spans="1:7" ht="18.899999999999999" customHeight="1" x14ac:dyDescent="0.25">
      <c r="A20" s="2" t="s">
        <v>52</v>
      </c>
      <c r="B20" s="49">
        <v>157010</v>
      </c>
      <c r="C20" s="49">
        <v>655435</v>
      </c>
      <c r="D20" s="49">
        <v>104881</v>
      </c>
      <c r="E20" s="49">
        <v>140160</v>
      </c>
      <c r="F20" s="49">
        <v>44393</v>
      </c>
      <c r="G20" s="50">
        <v>1103166</v>
      </c>
    </row>
    <row r="21" spans="1:7" ht="18.899999999999999" customHeight="1" x14ac:dyDescent="0.25">
      <c r="A21" s="3" t="s">
        <v>53</v>
      </c>
      <c r="B21" s="51">
        <v>142601</v>
      </c>
      <c r="C21" s="51">
        <v>613405</v>
      </c>
      <c r="D21" s="51">
        <v>97830</v>
      </c>
      <c r="E21" s="51">
        <v>128791</v>
      </c>
      <c r="F21" s="51">
        <v>37411</v>
      </c>
      <c r="G21" s="52">
        <v>1021174</v>
      </c>
    </row>
    <row r="22" spans="1:7" ht="18.899999999999999" customHeight="1" x14ac:dyDescent="0.25">
      <c r="A22" s="2" t="s">
        <v>54</v>
      </c>
      <c r="B22" s="49">
        <v>147814</v>
      </c>
      <c r="C22" s="49">
        <v>638800</v>
      </c>
      <c r="D22" s="49">
        <v>103902</v>
      </c>
      <c r="E22" s="49">
        <v>134031</v>
      </c>
      <c r="F22" s="49">
        <v>39267</v>
      </c>
      <c r="G22" s="50">
        <v>1064856</v>
      </c>
    </row>
    <row r="23" spans="1:7" ht="18.899999999999999" customHeight="1" x14ac:dyDescent="0.25">
      <c r="A23" s="3" t="s">
        <v>55</v>
      </c>
      <c r="B23" s="51">
        <v>155268</v>
      </c>
      <c r="C23" s="51">
        <v>670592</v>
      </c>
      <c r="D23" s="51">
        <v>107740</v>
      </c>
      <c r="E23" s="51">
        <v>138834</v>
      </c>
      <c r="F23" s="51">
        <v>37378</v>
      </c>
      <c r="G23" s="52">
        <v>1110747</v>
      </c>
    </row>
    <row r="24" spans="1:7" x14ac:dyDescent="0.25">
      <c r="A24" s="29" t="s">
        <v>60</v>
      </c>
    </row>
    <row r="26" spans="1:7" ht="15" x14ac:dyDescent="0.25">
      <c r="A26" s="7" t="s">
        <v>68</v>
      </c>
    </row>
    <row r="28" spans="1:7" ht="15.6" x14ac:dyDescent="0.3">
      <c r="A28" s="4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5" customFormat="1" ht="18.899999999999999" customHeight="1" x14ac:dyDescent="0.3">
      <c r="A1" s="47" t="s">
        <v>70</v>
      </c>
      <c r="B1" s="1"/>
      <c r="C1" s="1"/>
      <c r="D1" s="1"/>
      <c r="E1" s="1"/>
      <c r="F1" s="1"/>
      <c r="G1" s="1"/>
    </row>
    <row r="2" spans="1:7" s="5" customFormat="1" ht="18.899999999999999" customHeight="1" x14ac:dyDescent="0.3">
      <c r="A2" s="11" t="s">
        <v>65</v>
      </c>
    </row>
    <row r="3" spans="1:7" s="4" customFormat="1" ht="60" customHeight="1" x14ac:dyDescent="0.3">
      <c r="A3" s="13" t="s">
        <v>36</v>
      </c>
      <c r="B3" s="14" t="s">
        <v>56</v>
      </c>
      <c r="C3" s="15" t="s">
        <v>57</v>
      </c>
      <c r="D3" s="14" t="s">
        <v>58</v>
      </c>
      <c r="E3" s="15" t="s">
        <v>9</v>
      </c>
      <c r="F3" s="14" t="s">
        <v>59</v>
      </c>
      <c r="G3" s="16" t="s">
        <v>16</v>
      </c>
    </row>
    <row r="4" spans="1:7" s="4" customFormat="1" ht="18.600000000000001" customHeight="1" x14ac:dyDescent="0.3">
      <c r="A4" s="2" t="s">
        <v>63</v>
      </c>
      <c r="B4" s="53">
        <v>77.312410909999997</v>
      </c>
      <c r="C4" s="53">
        <v>83.44767318000001</v>
      </c>
      <c r="D4" s="53">
        <v>80.222978769999997</v>
      </c>
      <c r="E4" s="53">
        <v>82.184724580000008</v>
      </c>
      <c r="F4" s="53">
        <v>67.718162899999996</v>
      </c>
      <c r="G4" s="54">
        <v>81.162086909999999</v>
      </c>
    </row>
    <row r="5" spans="1:7" ht="18.899999999999999" customHeight="1" x14ac:dyDescent="0.3">
      <c r="A5" s="3" t="s">
        <v>37</v>
      </c>
      <c r="B5" s="55">
        <v>76.879917249999991</v>
      </c>
      <c r="C5" s="55">
        <v>83.19493027</v>
      </c>
      <c r="D5" s="55">
        <v>79.583652459999996</v>
      </c>
      <c r="E5" s="55">
        <v>81.857486589999993</v>
      </c>
      <c r="F5" s="55">
        <v>64.092164060000002</v>
      </c>
      <c r="G5" s="56">
        <v>80.62871432</v>
      </c>
    </row>
    <row r="6" spans="1:7" ht="18.899999999999999" customHeight="1" x14ac:dyDescent="0.3">
      <c r="A6" s="2" t="s">
        <v>38</v>
      </c>
      <c r="B6" s="53">
        <v>77.786084099999997</v>
      </c>
      <c r="C6" s="53">
        <v>84.055858499999999</v>
      </c>
      <c r="D6" s="53">
        <v>80.035958899999997</v>
      </c>
      <c r="E6" s="53">
        <v>81.968510859999995</v>
      </c>
      <c r="F6" s="53">
        <v>64.017022249999997</v>
      </c>
      <c r="G6" s="54">
        <v>81.305633939999993</v>
      </c>
    </row>
    <row r="7" spans="1:7" ht="18.899999999999999" customHeight="1" x14ac:dyDescent="0.3">
      <c r="A7" s="3" t="s">
        <v>39</v>
      </c>
      <c r="B7" s="55">
        <v>77.303570450000009</v>
      </c>
      <c r="C7" s="55">
        <v>83.483486189999994</v>
      </c>
      <c r="D7" s="55">
        <v>80.430827579999999</v>
      </c>
      <c r="E7" s="55">
        <v>82.047229219999991</v>
      </c>
      <c r="F7" s="55">
        <v>63.898353210000003</v>
      </c>
      <c r="G7" s="56">
        <v>80.950178409999992</v>
      </c>
    </row>
    <row r="8" spans="1:7" ht="18.899999999999999" customHeight="1" x14ac:dyDescent="0.3">
      <c r="A8" s="2" t="s">
        <v>40</v>
      </c>
      <c r="B8" s="53">
        <v>76.09354931</v>
      </c>
      <c r="C8" s="53">
        <v>82.972695060000007</v>
      </c>
      <c r="D8" s="53">
        <v>79.632136450000004</v>
      </c>
      <c r="E8" s="53">
        <v>81.381668599999998</v>
      </c>
      <c r="F8" s="53">
        <v>61.992407200000002</v>
      </c>
      <c r="G8" s="54">
        <v>80.20490045999999</v>
      </c>
    </row>
    <row r="9" spans="1:7" ht="18.899999999999999" customHeight="1" x14ac:dyDescent="0.3">
      <c r="A9" s="3" t="s">
        <v>41</v>
      </c>
      <c r="B9" s="55">
        <v>76.015271259999992</v>
      </c>
      <c r="C9" s="55">
        <v>83.066677099999993</v>
      </c>
      <c r="D9" s="55">
        <v>79.643849459999998</v>
      </c>
      <c r="E9" s="55">
        <v>81.985934209999996</v>
      </c>
      <c r="F9" s="55">
        <v>62.200461640000007</v>
      </c>
      <c r="G9" s="56">
        <v>80.2748706</v>
      </c>
    </row>
    <row r="10" spans="1:7" ht="18.899999999999999" customHeight="1" x14ac:dyDescent="0.3">
      <c r="A10" s="2" t="s">
        <v>42</v>
      </c>
      <c r="B10" s="53">
        <v>76.085288630000008</v>
      </c>
      <c r="C10" s="53">
        <v>83.492258230000004</v>
      </c>
      <c r="D10" s="53">
        <v>80.755009889999997</v>
      </c>
      <c r="E10" s="53">
        <v>81.949806350000003</v>
      </c>
      <c r="F10" s="53">
        <v>64.382767990000005</v>
      </c>
      <c r="G10" s="54">
        <v>80.812927700000003</v>
      </c>
    </row>
    <row r="11" spans="1:7" ht="18.899999999999999" customHeight="1" x14ac:dyDescent="0.3">
      <c r="A11" s="3" t="s">
        <v>43</v>
      </c>
      <c r="B11" s="55">
        <v>75.52728132</v>
      </c>
      <c r="C11" s="55">
        <v>82.631708270000004</v>
      </c>
      <c r="D11" s="55">
        <v>80.253087129999997</v>
      </c>
      <c r="E11" s="55">
        <v>81.757343680000005</v>
      </c>
      <c r="F11" s="55">
        <v>64.557772180000001</v>
      </c>
      <c r="G11" s="56">
        <v>80.179729120000005</v>
      </c>
    </row>
    <row r="12" spans="1:7" ht="18.899999999999999" customHeight="1" x14ac:dyDescent="0.3">
      <c r="A12" s="2" t="s">
        <v>44</v>
      </c>
      <c r="B12" s="53">
        <v>75.133248280000004</v>
      </c>
      <c r="C12" s="53">
        <v>82.301159619999993</v>
      </c>
      <c r="D12" s="53">
        <v>80.477351179999999</v>
      </c>
      <c r="E12" s="53">
        <v>81.205906279999994</v>
      </c>
      <c r="F12" s="53">
        <v>63.984926990000005</v>
      </c>
      <c r="G12" s="54">
        <v>79.860472969999989</v>
      </c>
    </row>
    <row r="13" spans="1:7" ht="18.899999999999999" customHeight="1" x14ac:dyDescent="0.3">
      <c r="A13" s="3" t="s">
        <v>45</v>
      </c>
      <c r="B13" s="55">
        <v>74.355298529999999</v>
      </c>
      <c r="C13" s="55">
        <v>81.918824779999994</v>
      </c>
      <c r="D13" s="55">
        <v>79.916720819999995</v>
      </c>
      <c r="E13" s="55">
        <v>80.910763020000005</v>
      </c>
      <c r="F13" s="55">
        <v>62.866764160000002</v>
      </c>
      <c r="G13" s="56">
        <v>79.387580209999996</v>
      </c>
    </row>
    <row r="14" spans="1:7" ht="18.899999999999999" customHeight="1" x14ac:dyDescent="0.3">
      <c r="A14" s="2" t="s">
        <v>46</v>
      </c>
      <c r="B14" s="53">
        <v>74.825374800000006</v>
      </c>
      <c r="C14" s="53">
        <v>81.684872190000007</v>
      </c>
      <c r="D14" s="53">
        <v>79.432556590000004</v>
      </c>
      <c r="E14" s="53">
        <v>80.288203670000001</v>
      </c>
      <c r="F14" s="53">
        <v>61.557100300000002</v>
      </c>
      <c r="G14" s="54">
        <v>79.116897770000008</v>
      </c>
    </row>
    <row r="15" spans="1:7" ht="18.899999999999999" customHeight="1" x14ac:dyDescent="0.3">
      <c r="A15" s="3" t="s">
        <v>47</v>
      </c>
      <c r="B15" s="55">
        <v>75.142672669999996</v>
      </c>
      <c r="C15" s="55">
        <v>82.474374510000004</v>
      </c>
      <c r="D15" s="55">
        <v>79.204042959999995</v>
      </c>
      <c r="E15" s="55">
        <v>80.820296229999997</v>
      </c>
      <c r="F15" s="55">
        <v>62.22266114</v>
      </c>
      <c r="G15" s="56">
        <v>79.695866080000002</v>
      </c>
    </row>
    <row r="16" spans="1:7" ht="18.899999999999999" customHeight="1" x14ac:dyDescent="0.3">
      <c r="A16" s="2" t="s">
        <v>48</v>
      </c>
      <c r="B16" s="53">
        <v>74.898561700000002</v>
      </c>
      <c r="C16" s="53">
        <v>82.857668110000006</v>
      </c>
      <c r="D16" s="53">
        <v>79.958254539999999</v>
      </c>
      <c r="E16" s="53">
        <v>80.420821060000009</v>
      </c>
      <c r="F16" s="53">
        <v>63.326718709999994</v>
      </c>
      <c r="G16" s="54">
        <v>79.710026260000006</v>
      </c>
    </row>
    <row r="17" spans="1:7" ht="18.899999999999999" customHeight="1" x14ac:dyDescent="0.3">
      <c r="A17" s="3" t="s">
        <v>49</v>
      </c>
      <c r="B17" s="55">
        <v>75.603720150000001</v>
      </c>
      <c r="C17" s="55">
        <v>82.831657329999999</v>
      </c>
      <c r="D17" s="55">
        <v>79.418278229999999</v>
      </c>
      <c r="E17" s="55">
        <v>79.825945189999999</v>
      </c>
      <c r="F17" s="55">
        <v>62.825037630000004</v>
      </c>
      <c r="G17" s="56">
        <v>79.650485180000004</v>
      </c>
    </row>
    <row r="18" spans="1:7" ht="18.899999999999999" customHeight="1" x14ac:dyDescent="0.3">
      <c r="A18" s="2" t="s">
        <v>50</v>
      </c>
      <c r="B18" s="53">
        <v>75.765408239999999</v>
      </c>
      <c r="C18" s="53">
        <v>83.135429009999996</v>
      </c>
      <c r="D18" s="53">
        <v>79.505937729999999</v>
      </c>
      <c r="E18" s="53">
        <v>80.79650049</v>
      </c>
      <c r="F18" s="53">
        <v>60.536715139999998</v>
      </c>
      <c r="G18" s="54">
        <v>79.863988750000004</v>
      </c>
    </row>
    <row r="19" spans="1:7" ht="18.899999999999999" customHeight="1" x14ac:dyDescent="0.3">
      <c r="A19" s="3" t="s">
        <v>51</v>
      </c>
      <c r="B19" s="55">
        <v>74.959255459999994</v>
      </c>
      <c r="C19" s="55">
        <v>83.644166170000005</v>
      </c>
      <c r="D19" s="55">
        <v>79.151762120000001</v>
      </c>
      <c r="E19" s="55">
        <v>81.554639510000001</v>
      </c>
      <c r="F19" s="55">
        <v>59.962789739999998</v>
      </c>
      <c r="G19" s="56">
        <v>80.04149717</v>
      </c>
    </row>
    <row r="20" spans="1:7" ht="18.899999999999999" customHeight="1" x14ac:dyDescent="0.3">
      <c r="A20" s="2" t="s">
        <v>52</v>
      </c>
      <c r="B20" s="53">
        <v>74.944749669999993</v>
      </c>
      <c r="C20" s="53">
        <v>83.472042690000009</v>
      </c>
      <c r="D20" s="53">
        <v>79.17698394</v>
      </c>
      <c r="E20" s="53">
        <v>81.448121569999998</v>
      </c>
      <c r="F20" s="53">
        <v>57.345665459999992</v>
      </c>
      <c r="G20" s="54">
        <v>79.778389750000002</v>
      </c>
    </row>
    <row r="21" spans="1:7" ht="18.899999999999999" customHeight="1" x14ac:dyDescent="0.3">
      <c r="A21" s="3" t="s">
        <v>53</v>
      </c>
      <c r="B21" s="55">
        <v>66.98687987000001</v>
      </c>
      <c r="C21" s="55">
        <v>77.940006760000003</v>
      </c>
      <c r="D21" s="55">
        <v>73.16854269000001</v>
      </c>
      <c r="E21" s="55">
        <v>74.580599579999998</v>
      </c>
      <c r="F21" s="55">
        <v>48.11642294</v>
      </c>
      <c r="G21" s="56">
        <v>73.466706759999994</v>
      </c>
    </row>
    <row r="22" spans="1:7" ht="18.899999999999999" customHeight="1" x14ac:dyDescent="0.3">
      <c r="A22" s="2" t="s">
        <v>54</v>
      </c>
      <c r="B22" s="53">
        <v>67.686291389999994</v>
      </c>
      <c r="C22" s="53">
        <v>79.71577855999999</v>
      </c>
      <c r="D22" s="53">
        <v>76.164435779999991</v>
      </c>
      <c r="E22" s="53">
        <v>76.357017519999999</v>
      </c>
      <c r="F22" s="53">
        <v>50.22061927</v>
      </c>
      <c r="G22" s="54">
        <v>75.215133780000002</v>
      </c>
    </row>
    <row r="23" spans="1:7" ht="18.899999999999999" customHeight="1" x14ac:dyDescent="0.3">
      <c r="A23" s="3" t="s">
        <v>55</v>
      </c>
      <c r="B23" s="55">
        <v>69.661580430000001</v>
      </c>
      <c r="C23" s="55">
        <v>81.982067889999996</v>
      </c>
      <c r="D23" s="55">
        <v>78.855879790000003</v>
      </c>
      <c r="E23" s="55">
        <v>78.647904560000001</v>
      </c>
      <c r="F23" s="55">
        <v>48.095011389999996</v>
      </c>
      <c r="G23" s="56">
        <v>77.268227730000007</v>
      </c>
    </row>
    <row r="24" spans="1:7" x14ac:dyDescent="0.3">
      <c r="A24" s="29" t="s">
        <v>60</v>
      </c>
    </row>
    <row r="26" spans="1:7" ht="15.6" x14ac:dyDescent="0.3">
      <c r="A26" s="4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5" customFormat="1" ht="18.899999999999999" customHeight="1" x14ac:dyDescent="0.3">
      <c r="A1" s="47" t="s">
        <v>71</v>
      </c>
      <c r="B1" s="1"/>
      <c r="C1" s="1"/>
      <c r="D1" s="1"/>
      <c r="E1" s="1"/>
      <c r="F1" s="1"/>
      <c r="G1" s="1"/>
    </row>
    <row r="2" spans="1:7" s="5" customFormat="1" ht="18.899999999999999" customHeight="1" x14ac:dyDescent="0.3">
      <c r="A2" s="11" t="s">
        <v>66</v>
      </c>
    </row>
    <row r="3" spans="1:7" s="4" customFormat="1" ht="60" customHeight="1" x14ac:dyDescent="0.3">
      <c r="A3" s="13" t="s">
        <v>36</v>
      </c>
      <c r="B3" s="14" t="s">
        <v>56</v>
      </c>
      <c r="C3" s="15" t="s">
        <v>57</v>
      </c>
      <c r="D3" s="14" t="s">
        <v>58</v>
      </c>
      <c r="E3" s="15" t="s">
        <v>9</v>
      </c>
      <c r="F3" s="14" t="s">
        <v>59</v>
      </c>
      <c r="G3" s="16" t="s">
        <v>16</v>
      </c>
    </row>
    <row r="4" spans="1:7" ht="18.899999999999999" customHeight="1" x14ac:dyDescent="0.3">
      <c r="A4" s="2" t="s">
        <v>63</v>
      </c>
      <c r="B4" s="53">
        <v>80.503488230000002</v>
      </c>
      <c r="C4" s="53">
        <v>84.967618040000005</v>
      </c>
      <c r="D4" s="53">
        <v>81.695864510000007</v>
      </c>
      <c r="E4" s="53">
        <v>82.768641189999997</v>
      </c>
      <c r="F4" s="53">
        <v>73.23108298999999</v>
      </c>
      <c r="G4" s="54">
        <v>82.968665970000004</v>
      </c>
    </row>
    <row r="5" spans="1:7" ht="18.899999999999999" customHeight="1" x14ac:dyDescent="0.3">
      <c r="A5" s="3" t="s">
        <v>37</v>
      </c>
      <c r="B5" s="55">
        <v>80.038376420000006</v>
      </c>
      <c r="C5" s="55">
        <v>84.432255479999995</v>
      </c>
      <c r="D5" s="55">
        <v>80.620561280000004</v>
      </c>
      <c r="E5" s="55">
        <v>81.962886409999996</v>
      </c>
      <c r="F5" s="55">
        <v>70.365010049999995</v>
      </c>
      <c r="G5" s="56">
        <v>82.012939250000002</v>
      </c>
    </row>
    <row r="6" spans="1:7" ht="18.899999999999999" customHeight="1" x14ac:dyDescent="0.3">
      <c r="A6" s="2" t="s">
        <v>38</v>
      </c>
      <c r="B6" s="53">
        <v>80.541622790000005</v>
      </c>
      <c r="C6" s="53">
        <v>85.012568000000002</v>
      </c>
      <c r="D6" s="53">
        <v>81.086509190000001</v>
      </c>
      <c r="E6" s="53">
        <v>82.414189159999992</v>
      </c>
      <c r="F6" s="53">
        <v>70.193046479999992</v>
      </c>
      <c r="G6" s="54">
        <v>82.658009620000001</v>
      </c>
    </row>
    <row r="7" spans="1:7" ht="18.899999999999999" customHeight="1" x14ac:dyDescent="0.3">
      <c r="A7" s="3" t="s">
        <v>39</v>
      </c>
      <c r="B7" s="55">
        <v>80.120010480000005</v>
      </c>
      <c r="C7" s="55">
        <v>84.574767320000007</v>
      </c>
      <c r="D7" s="55">
        <v>81.30112115</v>
      </c>
      <c r="E7" s="55">
        <v>82.468558229999999</v>
      </c>
      <c r="F7" s="55">
        <v>70.114824159999998</v>
      </c>
      <c r="G7" s="56">
        <v>82.434203449999998</v>
      </c>
    </row>
    <row r="8" spans="1:7" ht="18.899999999999999" customHeight="1" x14ac:dyDescent="0.3">
      <c r="A8" s="2" t="s">
        <v>40</v>
      </c>
      <c r="B8" s="53">
        <v>79.167113499999999</v>
      </c>
      <c r="C8" s="53">
        <v>83.813401650000003</v>
      </c>
      <c r="D8" s="53">
        <v>80.654609249999993</v>
      </c>
      <c r="E8" s="53">
        <v>81.903956019999995</v>
      </c>
      <c r="F8" s="53">
        <v>68.017622799999998</v>
      </c>
      <c r="G8" s="54">
        <v>81.501511159999993</v>
      </c>
    </row>
    <row r="9" spans="1:7" ht="18.899999999999999" customHeight="1" x14ac:dyDescent="0.3">
      <c r="A9" s="3" t="s">
        <v>41</v>
      </c>
      <c r="B9" s="55">
        <v>79.0542011</v>
      </c>
      <c r="C9" s="55">
        <v>83.813068810000004</v>
      </c>
      <c r="D9" s="55">
        <v>80.057971549999991</v>
      </c>
      <c r="E9" s="55">
        <v>82.315130800000006</v>
      </c>
      <c r="F9" s="55">
        <v>67.995823180000002</v>
      </c>
      <c r="G9" s="56">
        <v>81.355027010000001</v>
      </c>
    </row>
    <row r="10" spans="1:7" ht="18.899999999999999" customHeight="1" x14ac:dyDescent="0.3">
      <c r="A10" s="2" t="s">
        <v>42</v>
      </c>
      <c r="B10" s="53">
        <v>78.841865150000004</v>
      </c>
      <c r="C10" s="53">
        <v>83.878127739999996</v>
      </c>
      <c r="D10" s="53">
        <v>81.339666940000001</v>
      </c>
      <c r="E10" s="53">
        <v>81.931190020000003</v>
      </c>
      <c r="F10" s="53">
        <v>69.570468390000002</v>
      </c>
      <c r="G10" s="54">
        <v>81.648017170000003</v>
      </c>
    </row>
    <row r="11" spans="1:7" ht="18.899999999999999" customHeight="1" x14ac:dyDescent="0.3">
      <c r="A11" s="3" t="s">
        <v>43</v>
      </c>
      <c r="B11" s="55">
        <v>78.546802400000004</v>
      </c>
      <c r="C11" s="55">
        <v>83.26457551</v>
      </c>
      <c r="D11" s="55">
        <v>80.727698650000008</v>
      </c>
      <c r="E11" s="55">
        <v>81.676710170000007</v>
      </c>
      <c r="F11" s="55">
        <v>70.008307389999999</v>
      </c>
      <c r="G11" s="56">
        <v>81.095967349999995</v>
      </c>
    </row>
    <row r="12" spans="1:7" ht="18.899999999999999" customHeight="1" x14ac:dyDescent="0.3">
      <c r="A12" s="2" t="s">
        <v>44</v>
      </c>
      <c r="B12" s="53">
        <v>78.541009559999992</v>
      </c>
      <c r="C12" s="53">
        <v>82.79176382</v>
      </c>
      <c r="D12" s="53">
        <v>81.282653539999998</v>
      </c>
      <c r="E12" s="53">
        <v>81.306635849999992</v>
      </c>
      <c r="F12" s="53">
        <v>69.741068049999996</v>
      </c>
      <c r="G12" s="54">
        <v>80.90677672999999</v>
      </c>
    </row>
    <row r="13" spans="1:7" ht="18.899999999999999" customHeight="1" x14ac:dyDescent="0.3">
      <c r="A13" s="3" t="s">
        <v>45</v>
      </c>
      <c r="B13" s="55">
        <v>77.429724329999999</v>
      </c>
      <c r="C13" s="55">
        <v>82.364940470000008</v>
      </c>
      <c r="D13" s="55">
        <v>80.274918419999992</v>
      </c>
      <c r="E13" s="55">
        <v>81.20410969000001</v>
      </c>
      <c r="F13" s="55">
        <v>68.769952939999996</v>
      </c>
      <c r="G13" s="56">
        <v>80.323224769999996</v>
      </c>
    </row>
    <row r="14" spans="1:7" ht="18.899999999999999" customHeight="1" x14ac:dyDescent="0.3">
      <c r="A14" s="2" t="s">
        <v>46</v>
      </c>
      <c r="B14" s="53">
        <v>77.794291450000003</v>
      </c>
      <c r="C14" s="53">
        <v>82.026379480000003</v>
      </c>
      <c r="D14" s="53">
        <v>79.875210699999997</v>
      </c>
      <c r="E14" s="53">
        <v>80.327953399999998</v>
      </c>
      <c r="F14" s="53">
        <v>67.241402429999994</v>
      </c>
      <c r="G14" s="54">
        <v>79.92285124</v>
      </c>
    </row>
    <row r="15" spans="1:7" ht="18.899999999999999" customHeight="1" x14ac:dyDescent="0.3">
      <c r="A15" s="3" t="s">
        <v>47</v>
      </c>
      <c r="B15" s="55">
        <v>78.038676150000001</v>
      </c>
      <c r="C15" s="55">
        <v>82.494986609999998</v>
      </c>
      <c r="D15" s="55">
        <v>79.483063790000003</v>
      </c>
      <c r="E15" s="55">
        <v>81.299602029999988</v>
      </c>
      <c r="F15" s="55">
        <v>67.770061040000002</v>
      </c>
      <c r="G15" s="56">
        <v>80.395759089999999</v>
      </c>
    </row>
    <row r="16" spans="1:7" ht="18.899999999999999" customHeight="1" x14ac:dyDescent="0.3">
      <c r="A16" s="2" t="s">
        <v>48</v>
      </c>
      <c r="B16" s="53">
        <v>77.806133549999998</v>
      </c>
      <c r="C16" s="53">
        <v>82.965370010000001</v>
      </c>
      <c r="D16" s="53">
        <v>79.857098339999993</v>
      </c>
      <c r="E16" s="53">
        <v>80.528186730000002</v>
      </c>
      <c r="F16" s="53">
        <v>68.398843779999993</v>
      </c>
      <c r="G16" s="54">
        <v>80.14434270000001</v>
      </c>
    </row>
    <row r="17" spans="1:7" ht="18.899999999999999" customHeight="1" x14ac:dyDescent="0.3">
      <c r="A17" s="3" t="s">
        <v>49</v>
      </c>
      <c r="B17" s="55">
        <v>78.42259365000001</v>
      </c>
      <c r="C17" s="55">
        <v>82.723804749999999</v>
      </c>
      <c r="D17" s="55">
        <v>79.601110109999993</v>
      </c>
      <c r="E17" s="55">
        <v>79.829638009999996</v>
      </c>
      <c r="F17" s="55">
        <v>68.171958180000004</v>
      </c>
      <c r="G17" s="56">
        <v>79.981298679999995</v>
      </c>
    </row>
    <row r="18" spans="1:7" ht="18.899999999999999" customHeight="1" x14ac:dyDescent="0.3">
      <c r="A18" s="2" t="s">
        <v>50</v>
      </c>
      <c r="B18" s="53">
        <v>78.713875360000003</v>
      </c>
      <c r="C18" s="53">
        <v>83.122155390000003</v>
      </c>
      <c r="D18" s="53">
        <v>79.184892360000006</v>
      </c>
      <c r="E18" s="53">
        <v>80.949487289999993</v>
      </c>
      <c r="F18" s="53">
        <v>65.306524179999997</v>
      </c>
      <c r="G18" s="54">
        <v>80.237876959999994</v>
      </c>
    </row>
    <row r="19" spans="1:7" ht="18.899999999999999" customHeight="1" x14ac:dyDescent="0.3">
      <c r="A19" s="3" t="s">
        <v>51</v>
      </c>
      <c r="B19" s="55">
        <v>78.061670730000003</v>
      </c>
      <c r="C19" s="55">
        <v>82.959303289999994</v>
      </c>
      <c r="D19" s="55">
        <v>78.887443329999996</v>
      </c>
      <c r="E19" s="55">
        <v>81.301493579999999</v>
      </c>
      <c r="F19" s="55">
        <v>65.217466819999999</v>
      </c>
      <c r="G19" s="56">
        <v>79.948474130000008</v>
      </c>
    </row>
    <row r="20" spans="1:7" ht="18.899999999999999" customHeight="1" x14ac:dyDescent="0.3">
      <c r="A20" s="2" t="s">
        <v>52</v>
      </c>
      <c r="B20" s="53">
        <v>77.937998669999999</v>
      </c>
      <c r="C20" s="53">
        <v>82.753936710000005</v>
      </c>
      <c r="D20" s="53">
        <v>78.955201880000004</v>
      </c>
      <c r="E20" s="53">
        <v>81.339369930000004</v>
      </c>
      <c r="F20" s="53">
        <v>61.706609450000002</v>
      </c>
      <c r="G20" s="54">
        <v>79.652287529999995</v>
      </c>
    </row>
    <row r="21" spans="1:7" ht="18.899999999999999" customHeight="1" x14ac:dyDescent="0.3">
      <c r="A21" s="3" t="s">
        <v>53</v>
      </c>
      <c r="B21" s="55">
        <v>71.522058200000004</v>
      </c>
      <c r="C21" s="55">
        <v>78.299379619999996</v>
      </c>
      <c r="D21" s="55">
        <v>73.33746343</v>
      </c>
      <c r="E21" s="55">
        <v>75.365870950000001</v>
      </c>
      <c r="F21" s="55">
        <v>53.153761020000005</v>
      </c>
      <c r="G21" s="56">
        <v>74.532841480000002</v>
      </c>
    </row>
    <row r="22" spans="1:7" ht="18.899999999999999" customHeight="1" x14ac:dyDescent="0.3">
      <c r="A22" s="2" t="s">
        <v>54</v>
      </c>
      <c r="B22" s="53">
        <v>71.547553100000002</v>
      </c>
      <c r="C22" s="53">
        <v>79.033677089999998</v>
      </c>
      <c r="D22" s="53">
        <v>76.148165219999996</v>
      </c>
      <c r="E22" s="53">
        <v>76.657712509999996</v>
      </c>
      <c r="F22" s="53">
        <v>54.907349080000003</v>
      </c>
      <c r="G22" s="54">
        <v>75.411608999999999</v>
      </c>
    </row>
    <row r="23" spans="1:7" ht="15.6" x14ac:dyDescent="0.3">
      <c r="A23" s="3" t="s">
        <v>55</v>
      </c>
      <c r="B23" s="55">
        <v>73.051055649999995</v>
      </c>
      <c r="C23" s="55">
        <v>81.233600800000005</v>
      </c>
      <c r="D23" s="55">
        <v>78.631274849999997</v>
      </c>
      <c r="E23" s="55">
        <v>78.78262728</v>
      </c>
      <c r="F23" s="55">
        <v>52.789062600000001</v>
      </c>
      <c r="G23" s="56">
        <v>77.268227730000007</v>
      </c>
    </row>
    <row r="24" spans="1:7" x14ac:dyDescent="0.3">
      <c r="A24" s="29" t="s">
        <v>60</v>
      </c>
    </row>
    <row r="26" spans="1:7" ht="15.6" x14ac:dyDescent="0.3">
      <c r="A26" s="4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7"/>
  </cols>
  <sheetData>
    <row r="1" spans="1:20" ht="15.6" x14ac:dyDescent="0.3">
      <c r="A1" s="17" t="s">
        <v>15</v>
      </c>
      <c r="B1" s="18" t="s">
        <v>17</v>
      </c>
      <c r="C1" s="18"/>
      <c r="D1" s="18"/>
      <c r="E1" s="18" t="s">
        <v>8</v>
      </c>
      <c r="F1" s="18"/>
      <c r="G1" s="18"/>
      <c r="H1" s="18" t="s">
        <v>10</v>
      </c>
      <c r="I1" s="18"/>
      <c r="J1" s="18"/>
      <c r="K1" s="18" t="s">
        <v>9</v>
      </c>
      <c r="L1" s="18"/>
      <c r="M1" s="18"/>
      <c r="N1" s="18" t="s">
        <v>11</v>
      </c>
      <c r="O1" s="18"/>
      <c r="P1" s="18"/>
      <c r="Q1" s="18" t="s">
        <v>16</v>
      </c>
      <c r="R1" s="18"/>
      <c r="S1" s="19"/>
    </row>
    <row r="2" spans="1:20" ht="15.6" x14ac:dyDescent="0.3">
      <c r="A2" s="20" t="s">
        <v>35</v>
      </c>
      <c r="B2" s="7" t="str">
        <f>IF(AND(C4="*",ISNUMBER(MATCH("s",D4:D24,0))),CONCATENATE(B1,C4," (s)"), (IF(ISNUMBER(MATCH("s",D4:D24,0)),CONCATENATE(B1," (s)"), (IF(C4="*",CONCATENATE(B1,C4),B1)))))</f>
        <v>Southern Health-Santé Sud*</v>
      </c>
      <c r="E2" s="7" t="str">
        <f>IF(AND(F4="*",ISNUMBER(MATCH("s",G4:G24,0))),CONCATENATE(E1,F4," (s)"), (IF(ISNUMBER(MATCH("s",G4:G24,0)),CONCATENATE(E1," (s)"), (IF(F4="*",CONCATENATE(E1,F4),E1)))))</f>
        <v>Winnipeg RHA*</v>
      </c>
      <c r="H2" s="7" t="str">
        <f>IF(AND(I4="*",ISNUMBER(MATCH("s",J4:J24,0))),CONCATENATE(H1,I4," (s)"), (IF(ISNUMBER(MATCH("s",J4:J24,0)),CONCATENATE(H1," (s)"), (IF(I4="*",CONCATENATE(H1,I4),H1)))))</f>
        <v>Interlake-Eastern RHA*</v>
      </c>
      <c r="K2" s="7" t="str">
        <f>IF(AND(L4="*",ISNUMBER(MATCH("s",M4:M24,0))),CONCATENATE(K1,L4," (s)"), (IF(ISNUMBER(MATCH("s",M4:M24,0)),CONCATENATE(K1," (s)"), (IF(L4="*",CONCATENATE(K1,L4),K1)))))</f>
        <v>Prairie Mountain Health*</v>
      </c>
      <c r="N2" s="7" t="str">
        <f>IF(AND(O4="*",ISNUMBER(MATCH("s",P4:P24,0))),CONCATENATE(N1,O4," (s)"), (IF(ISNUMBER(MATCH("s",P4:P24,0)),CONCATENATE(N1," (s)"), (IF(O4="*",CONCATENATE(N1,O4),N1)))))</f>
        <v>Northern Health Region*</v>
      </c>
      <c r="Q2" s="7" t="str">
        <f>IF(AND(R4="*",ISNUMBER(MATCH("s",S4:S24,0))),CONCATENATE(Q1,R4," (s)"), (IF(ISNUMBER(MATCH("s",S4:S24,0)),CONCATENATE(Q1," (s)"), (IF(R4="*",CONCATENATE(Q1,R4),Q1)))))</f>
        <v>Manitoba*</v>
      </c>
      <c r="S2" s="21"/>
    </row>
    <row r="3" spans="1:20" ht="15.6" x14ac:dyDescent="0.3">
      <c r="A3" s="20" t="str">
        <f>'Raw Data'!B7</f>
        <v>year</v>
      </c>
      <c r="B3" s="8" t="str">
        <f>'Raw Data'!E7</f>
        <v>adj_rate</v>
      </c>
      <c r="C3" s="8" t="str">
        <f>'Raw Data'!R7</f>
        <v>statsig</v>
      </c>
      <c r="D3" s="8" t="str">
        <f>'Raw Data'!S7</f>
        <v>suppress</v>
      </c>
      <c r="E3" s="8" t="s">
        <v>21</v>
      </c>
      <c r="F3" s="8" t="s">
        <v>31</v>
      </c>
      <c r="G3" s="8" t="s">
        <v>31</v>
      </c>
      <c r="H3" s="8" t="s">
        <v>21</v>
      </c>
      <c r="I3" s="8" t="s">
        <v>31</v>
      </c>
      <c r="J3" s="8" t="s">
        <v>31</v>
      </c>
      <c r="K3" s="8" t="s">
        <v>21</v>
      </c>
      <c r="L3" s="8" t="s">
        <v>31</v>
      </c>
      <c r="M3" s="8" t="s">
        <v>31</v>
      </c>
      <c r="N3" s="8" t="s">
        <v>21</v>
      </c>
      <c r="O3" s="8" t="s">
        <v>31</v>
      </c>
      <c r="P3" s="8" t="s">
        <v>31</v>
      </c>
      <c r="Q3" s="8" t="s">
        <v>21</v>
      </c>
      <c r="R3" s="8" t="s">
        <v>31</v>
      </c>
      <c r="S3" s="22" t="s">
        <v>31</v>
      </c>
      <c r="T3" s="8"/>
    </row>
    <row r="4" spans="1:20" ht="15.6" x14ac:dyDescent="0.3">
      <c r="A4" s="30" t="s">
        <v>63</v>
      </c>
      <c r="B4" s="37">
        <f>'Raw Data'!E8*100</f>
        <v>80.503488230000002</v>
      </c>
      <c r="C4" s="37" t="str">
        <f>'Raw Data'!R8</f>
        <v>*</v>
      </c>
      <c r="D4" s="37" t="str">
        <f>'Raw Data'!S8</f>
        <v xml:space="preserve"> </v>
      </c>
      <c r="E4" s="37">
        <f>'Raw Data'!E28*100</f>
        <v>84.967618040000005</v>
      </c>
      <c r="F4" s="37" t="str">
        <f>'Raw Data'!R28</f>
        <v>*</v>
      </c>
      <c r="G4" s="37" t="str">
        <f>'Raw Data'!S28</f>
        <v xml:space="preserve"> </v>
      </c>
      <c r="H4" s="37">
        <f>'Raw Data'!E48*100</f>
        <v>81.695864510000007</v>
      </c>
      <c r="I4" s="37" t="str">
        <f>'Raw Data'!R48</f>
        <v>*</v>
      </c>
      <c r="J4" s="37" t="str">
        <f>'Raw Data'!S48</f>
        <v xml:space="preserve"> </v>
      </c>
      <c r="K4" s="37">
        <f>'Raw Data'!E68*100</f>
        <v>82.768641189999997</v>
      </c>
      <c r="L4" s="37" t="str">
        <f>'Raw Data'!R68</f>
        <v>*</v>
      </c>
      <c r="M4" s="37" t="str">
        <f>'Raw Data'!S68</f>
        <v xml:space="preserve"> </v>
      </c>
      <c r="N4" s="37">
        <f>'Raw Data'!E88*100</f>
        <v>73.23108298999999</v>
      </c>
      <c r="O4" s="37" t="str">
        <f>'Raw Data'!R88</f>
        <v>*</v>
      </c>
      <c r="P4" s="37" t="str">
        <f>'Raw Data'!S88</f>
        <v xml:space="preserve"> </v>
      </c>
      <c r="Q4" s="37">
        <f>'Raw Data'!E108*100</f>
        <v>82.968665970000004</v>
      </c>
      <c r="R4" s="37" t="str">
        <f>'Raw Data'!R108</f>
        <v>*</v>
      </c>
      <c r="S4" s="38" t="str">
        <f>'Raw Data'!S108</f>
        <v xml:space="preserve"> </v>
      </c>
    </row>
    <row r="5" spans="1:20" ht="15.6" x14ac:dyDescent="0.3">
      <c r="A5" s="30" t="s">
        <v>37</v>
      </c>
      <c r="B5" s="37">
        <f>'Raw Data'!E9*100</f>
        <v>80.038376420000006</v>
      </c>
      <c r="C5" s="37" t="str">
        <f>'Raw Data'!R9</f>
        <v xml:space="preserve"> </v>
      </c>
      <c r="D5" s="37" t="str">
        <f>'Raw Data'!S9</f>
        <v xml:space="preserve"> </v>
      </c>
      <c r="E5" s="37">
        <f>'Raw Data'!E29*100</f>
        <v>84.432255479999995</v>
      </c>
      <c r="F5" s="37" t="str">
        <f>'Raw Data'!R29</f>
        <v xml:space="preserve"> </v>
      </c>
      <c r="G5" s="37" t="str">
        <f>'Raw Data'!S29</f>
        <v xml:space="preserve"> </v>
      </c>
      <c r="H5" s="37">
        <f>'Raw Data'!E49*100</f>
        <v>80.620561280000004</v>
      </c>
      <c r="I5" s="37" t="str">
        <f>'Raw Data'!R49</f>
        <v xml:space="preserve"> </v>
      </c>
      <c r="J5" s="37" t="str">
        <f>'Raw Data'!S49</f>
        <v xml:space="preserve"> </v>
      </c>
      <c r="K5" s="37">
        <f>'Raw Data'!E69*100</f>
        <v>81.962886409999996</v>
      </c>
      <c r="L5" s="37" t="str">
        <f>'Raw Data'!R69</f>
        <v xml:space="preserve"> </v>
      </c>
      <c r="M5" s="37" t="str">
        <f>'Raw Data'!S69</f>
        <v xml:space="preserve"> </v>
      </c>
      <c r="N5" s="37">
        <f>'Raw Data'!E89*100</f>
        <v>70.365010049999995</v>
      </c>
      <c r="O5" s="37" t="str">
        <f>'Raw Data'!R89</f>
        <v xml:space="preserve"> </v>
      </c>
      <c r="P5" s="37" t="str">
        <f>'Raw Data'!S89</f>
        <v xml:space="preserve"> </v>
      </c>
      <c r="Q5" s="37">
        <f>'Raw Data'!E109*100</f>
        <v>82.012939250000002</v>
      </c>
      <c r="R5" s="37" t="str">
        <f>'Raw Data'!R109</f>
        <v xml:space="preserve"> </v>
      </c>
      <c r="S5" s="38" t="str">
        <f>'Raw Data'!S109</f>
        <v xml:space="preserve"> </v>
      </c>
    </row>
    <row r="6" spans="1:20" ht="15.6" x14ac:dyDescent="0.3">
      <c r="A6" s="30" t="s">
        <v>38</v>
      </c>
      <c r="B6" s="37">
        <f>'Raw Data'!E10*100</f>
        <v>80.541622790000005</v>
      </c>
      <c r="C6" s="37" t="str">
        <f>'Raw Data'!R10</f>
        <v xml:space="preserve"> </v>
      </c>
      <c r="D6" s="37" t="str">
        <f>'Raw Data'!S10</f>
        <v xml:space="preserve"> </v>
      </c>
      <c r="E6" s="37">
        <f>'Raw Data'!E30*100</f>
        <v>85.012568000000002</v>
      </c>
      <c r="F6" s="37" t="str">
        <f>'Raw Data'!R30</f>
        <v xml:space="preserve"> </v>
      </c>
      <c r="G6" s="37" t="str">
        <f>'Raw Data'!S30</f>
        <v xml:space="preserve"> </v>
      </c>
      <c r="H6" s="37">
        <f>'Raw Data'!E50*100</f>
        <v>81.086509190000001</v>
      </c>
      <c r="I6" s="37" t="str">
        <f>'Raw Data'!R50</f>
        <v xml:space="preserve"> </v>
      </c>
      <c r="J6" s="37" t="str">
        <f>'Raw Data'!S50</f>
        <v xml:space="preserve"> </v>
      </c>
      <c r="K6" s="37">
        <f>'Raw Data'!E70*100</f>
        <v>82.414189159999992</v>
      </c>
      <c r="L6" s="37" t="str">
        <f>'Raw Data'!R70</f>
        <v xml:space="preserve"> </v>
      </c>
      <c r="M6" s="37" t="str">
        <f>'Raw Data'!S70</f>
        <v xml:space="preserve"> </v>
      </c>
      <c r="N6" s="37">
        <f>'Raw Data'!E90*100</f>
        <v>70.193046479999992</v>
      </c>
      <c r="O6" s="37" t="str">
        <f>'Raw Data'!R90</f>
        <v xml:space="preserve"> </v>
      </c>
      <c r="P6" s="37" t="str">
        <f>'Raw Data'!S90</f>
        <v xml:space="preserve"> </v>
      </c>
      <c r="Q6" s="37">
        <f>'Raw Data'!E110*100</f>
        <v>82.658009620000001</v>
      </c>
      <c r="R6" s="37" t="str">
        <f>'Raw Data'!R110</f>
        <v xml:space="preserve"> </v>
      </c>
      <c r="S6" s="38" t="str">
        <f>'Raw Data'!S110</f>
        <v xml:space="preserve"> </v>
      </c>
    </row>
    <row r="7" spans="1:20" ht="15.6" x14ac:dyDescent="0.3">
      <c r="A7" s="30" t="s">
        <v>39</v>
      </c>
      <c r="B7" s="37">
        <f>'Raw Data'!E11*100</f>
        <v>80.120010480000005</v>
      </c>
      <c r="C7" s="37" t="str">
        <f>'Raw Data'!R11</f>
        <v xml:space="preserve"> </v>
      </c>
      <c r="D7" s="37" t="str">
        <f>'Raw Data'!S11</f>
        <v xml:space="preserve"> </v>
      </c>
      <c r="E7" s="37">
        <f>'Raw Data'!E31*100</f>
        <v>84.574767320000007</v>
      </c>
      <c r="F7" s="37" t="str">
        <f>'Raw Data'!R31</f>
        <v xml:space="preserve"> </v>
      </c>
      <c r="G7" s="37" t="str">
        <f>'Raw Data'!S31</f>
        <v xml:space="preserve"> </v>
      </c>
      <c r="H7" s="37">
        <f>'Raw Data'!E51*100</f>
        <v>81.30112115</v>
      </c>
      <c r="I7" s="37" t="str">
        <f>'Raw Data'!R51</f>
        <v xml:space="preserve"> </v>
      </c>
      <c r="J7" s="37" t="str">
        <f>'Raw Data'!S51</f>
        <v xml:space="preserve"> </v>
      </c>
      <c r="K7" s="37">
        <f>'Raw Data'!E71*100</f>
        <v>82.468558229999999</v>
      </c>
      <c r="L7" s="37" t="str">
        <f>'Raw Data'!R71</f>
        <v xml:space="preserve"> </v>
      </c>
      <c r="M7" s="37" t="str">
        <f>'Raw Data'!S71</f>
        <v xml:space="preserve"> </v>
      </c>
      <c r="N7" s="37">
        <f>'Raw Data'!E91*100</f>
        <v>70.114824159999998</v>
      </c>
      <c r="O7" s="37" t="str">
        <f>'Raw Data'!R91</f>
        <v xml:space="preserve"> </v>
      </c>
      <c r="P7" s="37" t="str">
        <f>'Raw Data'!S91</f>
        <v xml:space="preserve"> </v>
      </c>
      <c r="Q7" s="37">
        <f>'Raw Data'!E111*100</f>
        <v>82.434203449999998</v>
      </c>
      <c r="R7" s="37" t="str">
        <f>'Raw Data'!R111</f>
        <v xml:space="preserve"> </v>
      </c>
      <c r="S7" s="38" t="str">
        <f>'Raw Data'!S111</f>
        <v xml:space="preserve"> </v>
      </c>
    </row>
    <row r="8" spans="1:20" ht="15.6" x14ac:dyDescent="0.3">
      <c r="A8" s="30" t="s">
        <v>40</v>
      </c>
      <c r="B8" s="37">
        <f>'Raw Data'!E12*100</f>
        <v>79.167113499999999</v>
      </c>
      <c r="C8" s="37" t="str">
        <f>'Raw Data'!R12</f>
        <v xml:space="preserve"> </v>
      </c>
      <c r="D8" s="37" t="str">
        <f>'Raw Data'!S12</f>
        <v xml:space="preserve"> </v>
      </c>
      <c r="E8" s="37">
        <f>'Raw Data'!E32*100</f>
        <v>83.813401650000003</v>
      </c>
      <c r="F8" s="37" t="str">
        <f>'Raw Data'!R32</f>
        <v xml:space="preserve"> </v>
      </c>
      <c r="G8" s="37" t="str">
        <f>'Raw Data'!S32</f>
        <v xml:space="preserve"> </v>
      </c>
      <c r="H8" s="37">
        <f>'Raw Data'!E52*100</f>
        <v>80.654609249999993</v>
      </c>
      <c r="I8" s="37" t="str">
        <f>'Raw Data'!R52</f>
        <v xml:space="preserve"> </v>
      </c>
      <c r="J8" s="37" t="str">
        <f>'Raw Data'!S52</f>
        <v xml:space="preserve"> </v>
      </c>
      <c r="K8" s="37">
        <f>'Raw Data'!E72*100</f>
        <v>81.903956019999995</v>
      </c>
      <c r="L8" s="37" t="str">
        <f>'Raw Data'!R72</f>
        <v xml:space="preserve"> </v>
      </c>
      <c r="M8" s="37" t="str">
        <f>'Raw Data'!S72</f>
        <v xml:space="preserve"> </v>
      </c>
      <c r="N8" s="37">
        <f>'Raw Data'!E92*100</f>
        <v>68.017622799999998</v>
      </c>
      <c r="O8" s="37" t="str">
        <f>'Raw Data'!R92</f>
        <v xml:space="preserve"> </v>
      </c>
      <c r="P8" s="37" t="str">
        <f>'Raw Data'!S92</f>
        <v xml:space="preserve"> </v>
      </c>
      <c r="Q8" s="37">
        <f>'Raw Data'!E112*100</f>
        <v>81.501511159999993</v>
      </c>
      <c r="R8" s="37" t="str">
        <f>'Raw Data'!R112</f>
        <v xml:space="preserve"> </v>
      </c>
      <c r="S8" s="38" t="str">
        <f>'Raw Data'!S112</f>
        <v xml:space="preserve"> </v>
      </c>
    </row>
    <row r="9" spans="1:20" ht="15.6" x14ac:dyDescent="0.3">
      <c r="A9" s="30" t="s">
        <v>41</v>
      </c>
      <c r="B9" s="37">
        <f>'Raw Data'!E13*100</f>
        <v>79.0542011</v>
      </c>
      <c r="C9" s="37" t="str">
        <f>'Raw Data'!R13</f>
        <v xml:space="preserve"> </v>
      </c>
      <c r="D9" s="37" t="str">
        <f>'Raw Data'!S13</f>
        <v xml:space="preserve"> </v>
      </c>
      <c r="E9" s="37">
        <f>'Raw Data'!E33*100</f>
        <v>83.813068810000004</v>
      </c>
      <c r="F9" s="37" t="str">
        <f>'Raw Data'!R33</f>
        <v xml:space="preserve"> </v>
      </c>
      <c r="G9" s="37" t="str">
        <f>'Raw Data'!S33</f>
        <v xml:space="preserve"> </v>
      </c>
      <c r="H9" s="37">
        <f>'Raw Data'!E53*100</f>
        <v>80.057971549999991</v>
      </c>
      <c r="I9" s="37" t="str">
        <f>'Raw Data'!R53</f>
        <v xml:space="preserve"> </v>
      </c>
      <c r="J9" s="37" t="str">
        <f>'Raw Data'!S53</f>
        <v xml:space="preserve"> </v>
      </c>
      <c r="K9" s="37">
        <f>'Raw Data'!E73*100</f>
        <v>82.315130800000006</v>
      </c>
      <c r="L9" s="37" t="str">
        <f>'Raw Data'!R73</f>
        <v xml:space="preserve"> </v>
      </c>
      <c r="M9" s="37" t="str">
        <f>'Raw Data'!S73</f>
        <v xml:space="preserve"> </v>
      </c>
      <c r="N9" s="37">
        <f>'Raw Data'!E93*100</f>
        <v>67.995823180000002</v>
      </c>
      <c r="O9" s="37" t="str">
        <f>'Raw Data'!R93</f>
        <v xml:space="preserve"> </v>
      </c>
      <c r="P9" s="37" t="str">
        <f>'Raw Data'!S93</f>
        <v xml:space="preserve"> </v>
      </c>
      <c r="Q9" s="37">
        <f>'Raw Data'!E113*100</f>
        <v>81.355027010000001</v>
      </c>
      <c r="R9" s="37" t="str">
        <f>'Raw Data'!R113</f>
        <v xml:space="preserve"> </v>
      </c>
      <c r="S9" s="38" t="str">
        <f>'Raw Data'!S113</f>
        <v xml:space="preserve"> </v>
      </c>
    </row>
    <row r="10" spans="1:20" ht="15.6" x14ac:dyDescent="0.3">
      <c r="A10" s="30" t="s">
        <v>42</v>
      </c>
      <c r="B10" s="37">
        <f>'Raw Data'!E14*100</f>
        <v>78.841865150000004</v>
      </c>
      <c r="C10" s="37" t="str">
        <f>'Raw Data'!R14</f>
        <v xml:space="preserve"> </v>
      </c>
      <c r="D10" s="37" t="str">
        <f>'Raw Data'!S14</f>
        <v xml:space="preserve"> </v>
      </c>
      <c r="E10" s="37">
        <f>'Raw Data'!E34*100</f>
        <v>83.878127739999996</v>
      </c>
      <c r="F10" s="37" t="str">
        <f>'Raw Data'!R34</f>
        <v xml:space="preserve"> </v>
      </c>
      <c r="G10" s="37" t="str">
        <f>'Raw Data'!S34</f>
        <v xml:space="preserve"> </v>
      </c>
      <c r="H10" s="37">
        <f>'Raw Data'!E54*100</f>
        <v>81.339666940000001</v>
      </c>
      <c r="I10" s="37" t="str">
        <f>'Raw Data'!R54</f>
        <v xml:space="preserve"> </v>
      </c>
      <c r="J10" s="37" t="str">
        <f>'Raw Data'!S54</f>
        <v xml:space="preserve"> </v>
      </c>
      <c r="K10" s="37">
        <f>'Raw Data'!E74*100</f>
        <v>81.931190020000003</v>
      </c>
      <c r="L10" s="37" t="str">
        <f>'Raw Data'!R74</f>
        <v xml:space="preserve"> </v>
      </c>
      <c r="M10" s="37" t="str">
        <f>'Raw Data'!S74</f>
        <v xml:space="preserve"> </v>
      </c>
      <c r="N10" s="37">
        <f>'Raw Data'!E94*100</f>
        <v>69.570468390000002</v>
      </c>
      <c r="O10" s="37" t="str">
        <f>'Raw Data'!R94</f>
        <v xml:space="preserve"> </v>
      </c>
      <c r="P10" s="37" t="str">
        <f>'Raw Data'!S94</f>
        <v xml:space="preserve"> </v>
      </c>
      <c r="Q10" s="37">
        <f>'Raw Data'!E114*100</f>
        <v>81.648017170000003</v>
      </c>
      <c r="R10" s="37" t="str">
        <f>'Raw Data'!R114</f>
        <v xml:space="preserve"> </v>
      </c>
      <c r="S10" s="38" t="str">
        <f>'Raw Data'!S114</f>
        <v xml:space="preserve"> </v>
      </c>
    </row>
    <row r="11" spans="1:20" ht="15.6" x14ac:dyDescent="0.3">
      <c r="A11" s="30" t="s">
        <v>43</v>
      </c>
      <c r="B11" s="37">
        <f>'Raw Data'!E15*100</f>
        <v>78.546802400000004</v>
      </c>
      <c r="C11" s="37" t="str">
        <f>'Raw Data'!R15</f>
        <v xml:space="preserve"> </v>
      </c>
      <c r="D11" s="37" t="str">
        <f>'Raw Data'!S15</f>
        <v xml:space="preserve"> </v>
      </c>
      <c r="E11" s="37">
        <f>'Raw Data'!E35*100</f>
        <v>83.26457551</v>
      </c>
      <c r="F11" s="37" t="str">
        <f>'Raw Data'!R35</f>
        <v xml:space="preserve"> </v>
      </c>
      <c r="G11" s="37" t="str">
        <f>'Raw Data'!S35</f>
        <v xml:space="preserve"> </v>
      </c>
      <c r="H11" s="37">
        <f>'Raw Data'!E55*100</f>
        <v>80.727698650000008</v>
      </c>
      <c r="I11" s="37" t="str">
        <f>'Raw Data'!R55</f>
        <v xml:space="preserve"> </v>
      </c>
      <c r="J11" s="37" t="str">
        <f>'Raw Data'!S55</f>
        <v xml:space="preserve"> </v>
      </c>
      <c r="K11" s="37">
        <f>'Raw Data'!E75*100</f>
        <v>81.676710170000007</v>
      </c>
      <c r="L11" s="37" t="str">
        <f>'Raw Data'!R75</f>
        <v xml:space="preserve"> </v>
      </c>
      <c r="M11" s="37" t="str">
        <f>'Raw Data'!S75</f>
        <v xml:space="preserve"> </v>
      </c>
      <c r="N11" s="37">
        <f>'Raw Data'!E95*100</f>
        <v>70.008307389999999</v>
      </c>
      <c r="O11" s="37" t="str">
        <f>'Raw Data'!R95</f>
        <v xml:space="preserve"> </v>
      </c>
      <c r="P11" s="37" t="str">
        <f>'Raw Data'!S95</f>
        <v xml:space="preserve"> </v>
      </c>
      <c r="Q11" s="37">
        <f>'Raw Data'!E115*100</f>
        <v>81.095967349999995</v>
      </c>
      <c r="R11" s="37" t="str">
        <f>'Raw Data'!R115</f>
        <v xml:space="preserve"> </v>
      </c>
      <c r="S11" s="38" t="str">
        <f>'Raw Data'!S115</f>
        <v xml:space="preserve"> </v>
      </c>
    </row>
    <row r="12" spans="1:20" ht="15.6" x14ac:dyDescent="0.3">
      <c r="A12" s="30" t="s">
        <v>44</v>
      </c>
      <c r="B12" s="37">
        <f>'Raw Data'!E16*100</f>
        <v>78.541009559999992</v>
      </c>
      <c r="C12" s="37" t="str">
        <f>'Raw Data'!R16</f>
        <v xml:space="preserve"> </v>
      </c>
      <c r="D12" s="37" t="str">
        <f>'Raw Data'!S16</f>
        <v xml:space="preserve"> </v>
      </c>
      <c r="E12" s="37">
        <f>'Raw Data'!E36*100</f>
        <v>82.79176382</v>
      </c>
      <c r="F12" s="37" t="str">
        <f>'Raw Data'!R36</f>
        <v xml:space="preserve"> </v>
      </c>
      <c r="G12" s="37" t="str">
        <f>'Raw Data'!S36</f>
        <v xml:space="preserve"> </v>
      </c>
      <c r="H12" s="37">
        <f>'Raw Data'!E56*100</f>
        <v>81.282653539999998</v>
      </c>
      <c r="I12" s="37" t="str">
        <f>'Raw Data'!R56</f>
        <v xml:space="preserve"> </v>
      </c>
      <c r="J12" s="37" t="str">
        <f>'Raw Data'!S56</f>
        <v xml:space="preserve"> </v>
      </c>
      <c r="K12" s="37">
        <f>'Raw Data'!E76*100</f>
        <v>81.306635849999992</v>
      </c>
      <c r="L12" s="37" t="str">
        <f>'Raw Data'!R76</f>
        <v xml:space="preserve"> </v>
      </c>
      <c r="M12" s="37" t="str">
        <f>'Raw Data'!S76</f>
        <v xml:space="preserve"> </v>
      </c>
      <c r="N12" s="37">
        <f>'Raw Data'!E96*100</f>
        <v>69.741068049999996</v>
      </c>
      <c r="O12" s="37" t="str">
        <f>'Raw Data'!R96</f>
        <v xml:space="preserve"> </v>
      </c>
      <c r="P12" s="37" t="str">
        <f>'Raw Data'!S96</f>
        <v xml:space="preserve"> </v>
      </c>
      <c r="Q12" s="37">
        <f>'Raw Data'!E116*100</f>
        <v>80.90677672999999</v>
      </c>
      <c r="R12" s="37" t="str">
        <f>'Raw Data'!R116</f>
        <v xml:space="preserve"> </v>
      </c>
      <c r="S12" s="38" t="str">
        <f>'Raw Data'!S116</f>
        <v xml:space="preserve"> </v>
      </c>
    </row>
    <row r="13" spans="1:20" ht="15.6" x14ac:dyDescent="0.3">
      <c r="A13" s="30" t="s">
        <v>45</v>
      </c>
      <c r="B13" s="37">
        <f>'Raw Data'!E17*100</f>
        <v>77.429724329999999</v>
      </c>
      <c r="C13" s="37" t="str">
        <f>'Raw Data'!R17</f>
        <v xml:space="preserve"> </v>
      </c>
      <c r="D13" s="37" t="str">
        <f>'Raw Data'!S17</f>
        <v xml:space="preserve"> </v>
      </c>
      <c r="E13" s="37">
        <f>'Raw Data'!E37*100</f>
        <v>82.364940470000008</v>
      </c>
      <c r="F13" s="37" t="str">
        <f>'Raw Data'!R37</f>
        <v xml:space="preserve"> </v>
      </c>
      <c r="G13" s="37" t="str">
        <f>'Raw Data'!S37</f>
        <v xml:space="preserve"> </v>
      </c>
      <c r="H13" s="37">
        <f>'Raw Data'!E57*100</f>
        <v>80.274918419999992</v>
      </c>
      <c r="I13" s="37" t="str">
        <f>'Raw Data'!R57</f>
        <v xml:space="preserve"> </v>
      </c>
      <c r="J13" s="37" t="str">
        <f>'Raw Data'!S57</f>
        <v xml:space="preserve"> </v>
      </c>
      <c r="K13" s="37">
        <f>'Raw Data'!E77*100</f>
        <v>81.20410969000001</v>
      </c>
      <c r="L13" s="37" t="str">
        <f>'Raw Data'!R77</f>
        <v xml:space="preserve"> </v>
      </c>
      <c r="M13" s="37" t="str">
        <f>'Raw Data'!S77</f>
        <v xml:space="preserve"> </v>
      </c>
      <c r="N13" s="37">
        <f>'Raw Data'!E97*100</f>
        <v>68.769952939999996</v>
      </c>
      <c r="O13" s="37" t="str">
        <f>'Raw Data'!R97</f>
        <v xml:space="preserve"> </v>
      </c>
      <c r="P13" s="37" t="str">
        <f>'Raw Data'!S97</f>
        <v xml:space="preserve"> </v>
      </c>
      <c r="Q13" s="37">
        <f>'Raw Data'!E117*100</f>
        <v>80.323224769999996</v>
      </c>
      <c r="R13" s="37" t="str">
        <f>'Raw Data'!R117</f>
        <v xml:space="preserve"> </v>
      </c>
      <c r="S13" s="38" t="str">
        <f>'Raw Data'!S117</f>
        <v xml:space="preserve"> </v>
      </c>
    </row>
    <row r="14" spans="1:20" ht="15.6" x14ac:dyDescent="0.3">
      <c r="A14" s="30" t="s">
        <v>46</v>
      </c>
      <c r="B14" s="37">
        <f>'Raw Data'!E18*100</f>
        <v>77.794291450000003</v>
      </c>
      <c r="C14" s="37" t="str">
        <f>'Raw Data'!R18</f>
        <v xml:space="preserve"> </v>
      </c>
      <c r="D14" s="37" t="str">
        <f>'Raw Data'!S18</f>
        <v xml:space="preserve"> </v>
      </c>
      <c r="E14" s="37">
        <f>'Raw Data'!E38*100</f>
        <v>82.026379480000003</v>
      </c>
      <c r="F14" s="37" t="str">
        <f>'Raw Data'!R38</f>
        <v xml:space="preserve"> </v>
      </c>
      <c r="G14" s="37" t="str">
        <f>'Raw Data'!S38</f>
        <v xml:space="preserve"> </v>
      </c>
      <c r="H14" s="37">
        <f>'Raw Data'!E58*100</f>
        <v>79.875210699999997</v>
      </c>
      <c r="I14" s="37" t="str">
        <f>'Raw Data'!R58</f>
        <v xml:space="preserve"> </v>
      </c>
      <c r="J14" s="37" t="str">
        <f>'Raw Data'!S58</f>
        <v xml:space="preserve"> </v>
      </c>
      <c r="K14" s="37">
        <f>'Raw Data'!E78*100</f>
        <v>80.327953399999998</v>
      </c>
      <c r="L14" s="37" t="str">
        <f>'Raw Data'!R78</f>
        <v xml:space="preserve"> </v>
      </c>
      <c r="M14" s="37" t="str">
        <f>'Raw Data'!S78</f>
        <v xml:space="preserve"> </v>
      </c>
      <c r="N14" s="37">
        <f>'Raw Data'!E98*100</f>
        <v>67.241402429999994</v>
      </c>
      <c r="O14" s="37" t="str">
        <f>'Raw Data'!R98</f>
        <v xml:space="preserve"> </v>
      </c>
      <c r="P14" s="37" t="str">
        <f>'Raw Data'!S98</f>
        <v xml:space="preserve"> </v>
      </c>
      <c r="Q14" s="37">
        <f>'Raw Data'!E118*100</f>
        <v>79.92285124</v>
      </c>
      <c r="R14" s="37" t="str">
        <f>'Raw Data'!R118</f>
        <v xml:space="preserve"> </v>
      </c>
      <c r="S14" s="38" t="str">
        <f>'Raw Data'!S118</f>
        <v xml:space="preserve"> </v>
      </c>
    </row>
    <row r="15" spans="1:20" ht="15.6" x14ac:dyDescent="0.3">
      <c r="A15" s="30" t="s">
        <v>47</v>
      </c>
      <c r="B15" s="37">
        <f>'Raw Data'!E19*100</f>
        <v>78.038676150000001</v>
      </c>
      <c r="C15" s="37" t="str">
        <f>'Raw Data'!R19</f>
        <v xml:space="preserve"> </v>
      </c>
      <c r="D15" s="37" t="str">
        <f>'Raw Data'!S19</f>
        <v xml:space="preserve"> </v>
      </c>
      <c r="E15" s="37">
        <f>'Raw Data'!E39*100</f>
        <v>82.494986609999998</v>
      </c>
      <c r="F15" s="37" t="str">
        <f>'Raw Data'!R39</f>
        <v xml:space="preserve"> </v>
      </c>
      <c r="G15" s="37" t="str">
        <f>'Raw Data'!S39</f>
        <v xml:space="preserve"> </v>
      </c>
      <c r="H15" s="37">
        <f>'Raw Data'!E59*100</f>
        <v>79.483063790000003</v>
      </c>
      <c r="I15" s="37" t="str">
        <f>'Raw Data'!R59</f>
        <v xml:space="preserve"> </v>
      </c>
      <c r="J15" s="37" t="str">
        <f>'Raw Data'!S59</f>
        <v xml:space="preserve"> </v>
      </c>
      <c r="K15" s="37">
        <f>'Raw Data'!E79*100</f>
        <v>81.299602029999988</v>
      </c>
      <c r="L15" s="37" t="str">
        <f>'Raw Data'!R79</f>
        <v xml:space="preserve"> </v>
      </c>
      <c r="M15" s="37" t="str">
        <f>'Raw Data'!S79</f>
        <v xml:space="preserve"> </v>
      </c>
      <c r="N15" s="37">
        <f>'Raw Data'!E99*100</f>
        <v>67.770061040000002</v>
      </c>
      <c r="O15" s="37" t="str">
        <f>'Raw Data'!R99</f>
        <v xml:space="preserve"> </v>
      </c>
      <c r="P15" s="37" t="str">
        <f>'Raw Data'!S99</f>
        <v xml:space="preserve"> </v>
      </c>
      <c r="Q15" s="37">
        <f>'Raw Data'!E119*100</f>
        <v>80.395759089999999</v>
      </c>
      <c r="R15" s="37" t="str">
        <f>'Raw Data'!R119</f>
        <v xml:space="preserve"> </v>
      </c>
      <c r="S15" s="38" t="str">
        <f>'Raw Data'!S119</f>
        <v xml:space="preserve"> </v>
      </c>
    </row>
    <row r="16" spans="1:20" ht="15.6" x14ac:dyDescent="0.3">
      <c r="A16" s="30" t="s">
        <v>48</v>
      </c>
      <c r="B16" s="37">
        <f>'Raw Data'!E20*100</f>
        <v>77.806133549999998</v>
      </c>
      <c r="C16" s="37" t="str">
        <f>'Raw Data'!R20</f>
        <v xml:space="preserve"> </v>
      </c>
      <c r="D16" s="37" t="str">
        <f>'Raw Data'!S20</f>
        <v xml:space="preserve"> </v>
      </c>
      <c r="E16" s="37">
        <f>'Raw Data'!E40*100</f>
        <v>82.965370010000001</v>
      </c>
      <c r="F16" s="37" t="str">
        <f>'Raw Data'!R40</f>
        <v xml:space="preserve"> </v>
      </c>
      <c r="G16" s="37" t="str">
        <f>'Raw Data'!S40</f>
        <v xml:space="preserve"> </v>
      </c>
      <c r="H16" s="37">
        <f>'Raw Data'!E60*100</f>
        <v>79.857098339999993</v>
      </c>
      <c r="I16" s="37" t="str">
        <f>'Raw Data'!R60</f>
        <v xml:space="preserve"> </v>
      </c>
      <c r="J16" s="37" t="str">
        <f>'Raw Data'!S60</f>
        <v xml:space="preserve"> </v>
      </c>
      <c r="K16" s="37">
        <f>'Raw Data'!E80*100</f>
        <v>80.528186730000002</v>
      </c>
      <c r="L16" s="37" t="str">
        <f>'Raw Data'!R80</f>
        <v xml:space="preserve"> </v>
      </c>
      <c r="M16" s="37" t="str">
        <f>'Raw Data'!S80</f>
        <v xml:space="preserve"> </v>
      </c>
      <c r="N16" s="37">
        <f>'Raw Data'!E100*100</f>
        <v>68.398843779999993</v>
      </c>
      <c r="O16" s="37" t="str">
        <f>'Raw Data'!R100</f>
        <v xml:space="preserve"> </v>
      </c>
      <c r="P16" s="37" t="str">
        <f>'Raw Data'!S100</f>
        <v xml:space="preserve"> </v>
      </c>
      <c r="Q16" s="37">
        <f>'Raw Data'!E120*100</f>
        <v>80.14434270000001</v>
      </c>
      <c r="R16" s="37" t="str">
        <f>'Raw Data'!R120</f>
        <v xml:space="preserve"> </v>
      </c>
      <c r="S16" s="38" t="str">
        <f>'Raw Data'!S120</f>
        <v xml:space="preserve"> </v>
      </c>
    </row>
    <row r="17" spans="1:19" ht="15.6" x14ac:dyDescent="0.3">
      <c r="A17" s="30" t="s">
        <v>49</v>
      </c>
      <c r="B17" s="37">
        <f>'Raw Data'!E21*100</f>
        <v>78.42259365000001</v>
      </c>
      <c r="C17" s="37" t="str">
        <f>'Raw Data'!R21</f>
        <v xml:space="preserve"> </v>
      </c>
      <c r="D17" s="37" t="str">
        <f>'Raw Data'!S21</f>
        <v xml:space="preserve"> </v>
      </c>
      <c r="E17" s="37">
        <f>'Raw Data'!E41*100</f>
        <v>82.723804749999999</v>
      </c>
      <c r="F17" s="37" t="str">
        <f>'Raw Data'!R41</f>
        <v xml:space="preserve"> </v>
      </c>
      <c r="G17" s="37" t="str">
        <f>'Raw Data'!S41</f>
        <v xml:space="preserve"> </v>
      </c>
      <c r="H17" s="37">
        <f>'Raw Data'!E61*100</f>
        <v>79.601110109999993</v>
      </c>
      <c r="I17" s="37" t="str">
        <f>'Raw Data'!R61</f>
        <v xml:space="preserve"> </v>
      </c>
      <c r="J17" s="37" t="str">
        <f>'Raw Data'!S61</f>
        <v xml:space="preserve"> </v>
      </c>
      <c r="K17" s="37">
        <f>'Raw Data'!E81*100</f>
        <v>79.829638009999996</v>
      </c>
      <c r="L17" s="37" t="str">
        <f>'Raw Data'!R81</f>
        <v xml:space="preserve"> </v>
      </c>
      <c r="M17" s="37" t="str">
        <f>'Raw Data'!S81</f>
        <v xml:space="preserve"> </v>
      </c>
      <c r="N17" s="37">
        <f>'Raw Data'!E101*100</f>
        <v>68.171958180000004</v>
      </c>
      <c r="O17" s="37" t="str">
        <f>'Raw Data'!R101</f>
        <v xml:space="preserve"> </v>
      </c>
      <c r="P17" s="37" t="str">
        <f>'Raw Data'!S101</f>
        <v xml:space="preserve"> </v>
      </c>
      <c r="Q17" s="37">
        <f>'Raw Data'!E121*100</f>
        <v>79.981298679999995</v>
      </c>
      <c r="R17" s="37" t="str">
        <f>'Raw Data'!R121</f>
        <v xml:space="preserve"> </v>
      </c>
      <c r="S17" s="38" t="str">
        <f>'Raw Data'!S121</f>
        <v xml:space="preserve"> </v>
      </c>
    </row>
    <row r="18" spans="1:19" ht="15.6" x14ac:dyDescent="0.3">
      <c r="A18" s="30" t="s">
        <v>50</v>
      </c>
      <c r="B18" s="37">
        <f>'Raw Data'!E22*100</f>
        <v>78.713875360000003</v>
      </c>
      <c r="C18" s="37" t="str">
        <f>'Raw Data'!R22</f>
        <v xml:space="preserve"> </v>
      </c>
      <c r="D18" s="37" t="str">
        <f>'Raw Data'!S22</f>
        <v xml:space="preserve"> </v>
      </c>
      <c r="E18" s="37">
        <f>'Raw Data'!E42*100</f>
        <v>83.122155390000003</v>
      </c>
      <c r="F18" s="37" t="str">
        <f>'Raw Data'!R42</f>
        <v xml:space="preserve"> </v>
      </c>
      <c r="G18" s="37" t="str">
        <f>'Raw Data'!S42</f>
        <v xml:space="preserve"> </v>
      </c>
      <c r="H18" s="37">
        <f>'Raw Data'!E62*100</f>
        <v>79.184892360000006</v>
      </c>
      <c r="I18" s="37" t="str">
        <f>'Raw Data'!R62</f>
        <v xml:space="preserve"> </v>
      </c>
      <c r="J18" s="37" t="str">
        <f>'Raw Data'!S62</f>
        <v xml:space="preserve"> </v>
      </c>
      <c r="K18" s="37">
        <f>'Raw Data'!E82*100</f>
        <v>80.949487289999993</v>
      </c>
      <c r="L18" s="37" t="str">
        <f>'Raw Data'!R82</f>
        <v xml:space="preserve"> </v>
      </c>
      <c r="M18" s="37" t="str">
        <f>'Raw Data'!S82</f>
        <v xml:space="preserve"> </v>
      </c>
      <c r="N18" s="37">
        <f>'Raw Data'!E102*100</f>
        <v>65.306524179999997</v>
      </c>
      <c r="O18" s="37" t="str">
        <f>'Raw Data'!R102</f>
        <v xml:space="preserve"> </v>
      </c>
      <c r="P18" s="37" t="str">
        <f>'Raw Data'!S102</f>
        <v xml:space="preserve"> </v>
      </c>
      <c r="Q18" s="37">
        <f>'Raw Data'!E122*100</f>
        <v>80.237876959999994</v>
      </c>
      <c r="R18" s="37" t="str">
        <f>'Raw Data'!R122</f>
        <v xml:space="preserve"> </v>
      </c>
      <c r="S18" s="38" t="str">
        <f>'Raw Data'!S122</f>
        <v xml:space="preserve"> </v>
      </c>
    </row>
    <row r="19" spans="1:19" ht="15.6" x14ac:dyDescent="0.3">
      <c r="A19" s="30" t="s">
        <v>51</v>
      </c>
      <c r="B19" s="37">
        <f>'Raw Data'!E23*100</f>
        <v>78.061670730000003</v>
      </c>
      <c r="C19" s="37" t="str">
        <f>'Raw Data'!R23</f>
        <v xml:space="preserve"> </v>
      </c>
      <c r="D19" s="37" t="str">
        <f>'Raw Data'!S23</f>
        <v xml:space="preserve"> </v>
      </c>
      <c r="E19" s="37">
        <f>'Raw Data'!E43*100</f>
        <v>82.959303289999994</v>
      </c>
      <c r="F19" s="37" t="str">
        <f>'Raw Data'!R43</f>
        <v xml:space="preserve"> </v>
      </c>
      <c r="G19" s="37" t="str">
        <f>'Raw Data'!S43</f>
        <v xml:space="preserve"> </v>
      </c>
      <c r="H19" s="37">
        <f>'Raw Data'!E63*100</f>
        <v>78.887443329999996</v>
      </c>
      <c r="I19" s="37" t="str">
        <f>'Raw Data'!R63</f>
        <v xml:space="preserve"> </v>
      </c>
      <c r="J19" s="37" t="str">
        <f>'Raw Data'!S63</f>
        <v xml:space="preserve"> </v>
      </c>
      <c r="K19" s="37">
        <f>'Raw Data'!E83*100</f>
        <v>81.301493579999999</v>
      </c>
      <c r="L19" s="37" t="str">
        <f>'Raw Data'!R83</f>
        <v xml:space="preserve"> </v>
      </c>
      <c r="M19" s="37" t="str">
        <f>'Raw Data'!S83</f>
        <v xml:space="preserve"> </v>
      </c>
      <c r="N19" s="37">
        <f>'Raw Data'!E103*100</f>
        <v>65.217466819999999</v>
      </c>
      <c r="O19" s="37" t="str">
        <f>'Raw Data'!R103</f>
        <v xml:space="preserve"> </v>
      </c>
      <c r="P19" s="37" t="str">
        <f>'Raw Data'!S103</f>
        <v xml:space="preserve"> </v>
      </c>
      <c r="Q19" s="37">
        <f>'Raw Data'!E123*100</f>
        <v>79.948474130000008</v>
      </c>
      <c r="R19" s="37" t="str">
        <f>'Raw Data'!R123</f>
        <v xml:space="preserve"> </v>
      </c>
      <c r="S19" s="38" t="str">
        <f>'Raw Data'!S123</f>
        <v xml:space="preserve"> </v>
      </c>
    </row>
    <row r="20" spans="1:19" ht="15.6" x14ac:dyDescent="0.3">
      <c r="A20" s="30" t="s">
        <v>52</v>
      </c>
      <c r="B20" s="37">
        <f>'Raw Data'!E24*100</f>
        <v>77.937998669999999</v>
      </c>
      <c r="C20" s="37" t="str">
        <f>'Raw Data'!R24</f>
        <v xml:space="preserve"> </v>
      </c>
      <c r="D20" s="37" t="str">
        <f>'Raw Data'!S24</f>
        <v xml:space="preserve"> </v>
      </c>
      <c r="E20" s="37">
        <f>'Raw Data'!E44*100</f>
        <v>82.753936710000005</v>
      </c>
      <c r="F20" s="37" t="str">
        <f>'Raw Data'!R44</f>
        <v xml:space="preserve"> </v>
      </c>
      <c r="G20" s="37" t="str">
        <f>'Raw Data'!S44</f>
        <v xml:space="preserve"> </v>
      </c>
      <c r="H20" s="37">
        <f>'Raw Data'!E64*100</f>
        <v>78.955201880000004</v>
      </c>
      <c r="I20" s="37" t="str">
        <f>'Raw Data'!R64</f>
        <v xml:space="preserve"> </v>
      </c>
      <c r="J20" s="37" t="str">
        <f>'Raw Data'!S64</f>
        <v xml:space="preserve"> </v>
      </c>
      <c r="K20" s="37">
        <f>'Raw Data'!E84*100</f>
        <v>81.339369930000004</v>
      </c>
      <c r="L20" s="37" t="str">
        <f>'Raw Data'!R84</f>
        <v xml:space="preserve"> </v>
      </c>
      <c r="M20" s="37" t="str">
        <f>'Raw Data'!S84</f>
        <v xml:space="preserve"> </v>
      </c>
      <c r="N20" s="37">
        <f>'Raw Data'!E104*100</f>
        <v>61.706609450000002</v>
      </c>
      <c r="O20" s="37" t="str">
        <f>'Raw Data'!R104</f>
        <v xml:space="preserve"> </v>
      </c>
      <c r="P20" s="37" t="str">
        <f>'Raw Data'!S104</f>
        <v xml:space="preserve"> </v>
      </c>
      <c r="Q20" s="37">
        <f>'Raw Data'!E124*100</f>
        <v>79.652287529999995</v>
      </c>
      <c r="R20" s="37" t="str">
        <f>'Raw Data'!R124</f>
        <v xml:space="preserve"> </v>
      </c>
      <c r="S20" s="38" t="str">
        <f>'Raw Data'!S124</f>
        <v xml:space="preserve"> </v>
      </c>
    </row>
    <row r="21" spans="1:19" ht="15.6" x14ac:dyDescent="0.3">
      <c r="A21" s="30" t="s">
        <v>53</v>
      </c>
      <c r="B21" s="37">
        <f>'Raw Data'!E25*100</f>
        <v>71.522058200000004</v>
      </c>
      <c r="C21" s="37" t="str">
        <f>'Raw Data'!R25</f>
        <v xml:space="preserve"> </v>
      </c>
      <c r="D21" s="37" t="str">
        <f>'Raw Data'!S25</f>
        <v xml:space="preserve"> </v>
      </c>
      <c r="E21" s="37">
        <f>'Raw Data'!E45*100</f>
        <v>78.299379619999996</v>
      </c>
      <c r="F21" s="37" t="str">
        <f>'Raw Data'!R45</f>
        <v xml:space="preserve"> </v>
      </c>
      <c r="G21" s="37" t="str">
        <f>'Raw Data'!S45</f>
        <v xml:space="preserve"> </v>
      </c>
      <c r="H21" s="37">
        <f>'Raw Data'!E65*100</f>
        <v>73.33746343</v>
      </c>
      <c r="I21" s="37" t="str">
        <f>'Raw Data'!R65</f>
        <v xml:space="preserve"> </v>
      </c>
      <c r="J21" s="37" t="str">
        <f>'Raw Data'!S65</f>
        <v xml:space="preserve"> </v>
      </c>
      <c r="K21" s="37">
        <f>'Raw Data'!E85*100</f>
        <v>75.365870950000001</v>
      </c>
      <c r="L21" s="37" t="str">
        <f>'Raw Data'!R85</f>
        <v xml:space="preserve"> </v>
      </c>
      <c r="M21" s="37" t="str">
        <f>'Raw Data'!S85</f>
        <v xml:space="preserve"> </v>
      </c>
      <c r="N21" s="37">
        <f>'Raw Data'!E105*100</f>
        <v>53.153761020000005</v>
      </c>
      <c r="O21" s="37" t="str">
        <f>'Raw Data'!R105</f>
        <v xml:space="preserve"> </v>
      </c>
      <c r="P21" s="37" t="str">
        <f>'Raw Data'!S105</f>
        <v xml:space="preserve"> </v>
      </c>
      <c r="Q21" s="37">
        <f>'Raw Data'!E125*100</f>
        <v>74.532841480000002</v>
      </c>
      <c r="R21" s="37" t="str">
        <f>'Raw Data'!R125</f>
        <v xml:space="preserve"> </v>
      </c>
      <c r="S21" s="38" t="str">
        <f>'Raw Data'!S125</f>
        <v xml:space="preserve"> </v>
      </c>
    </row>
    <row r="22" spans="1:19" ht="15.6" x14ac:dyDescent="0.3">
      <c r="A22" s="30" t="s">
        <v>54</v>
      </c>
      <c r="B22" s="37">
        <f>'Raw Data'!E26*100</f>
        <v>71.547553100000002</v>
      </c>
      <c r="C22" s="37" t="str">
        <f>'Raw Data'!R26</f>
        <v xml:space="preserve"> </v>
      </c>
      <c r="D22" s="37" t="str">
        <f>'Raw Data'!S26</f>
        <v xml:space="preserve"> </v>
      </c>
      <c r="E22" s="37">
        <f>'Raw Data'!E46*100</f>
        <v>79.033677089999998</v>
      </c>
      <c r="F22" s="37" t="str">
        <f>'Raw Data'!R46</f>
        <v xml:space="preserve"> </v>
      </c>
      <c r="G22" s="37" t="str">
        <f>'Raw Data'!S46</f>
        <v xml:space="preserve"> </v>
      </c>
      <c r="H22" s="37">
        <f>'Raw Data'!E66*100</f>
        <v>76.148165219999996</v>
      </c>
      <c r="I22" s="37" t="str">
        <f>'Raw Data'!R66</f>
        <v xml:space="preserve"> </v>
      </c>
      <c r="J22" s="37" t="str">
        <f>'Raw Data'!S66</f>
        <v xml:space="preserve"> </v>
      </c>
      <c r="K22" s="37">
        <f>'Raw Data'!E86*100</f>
        <v>76.657712509999996</v>
      </c>
      <c r="L22" s="37" t="str">
        <f>'Raw Data'!R86</f>
        <v xml:space="preserve"> </v>
      </c>
      <c r="M22" s="37" t="str">
        <f>'Raw Data'!S86</f>
        <v xml:space="preserve"> </v>
      </c>
      <c r="N22" s="37">
        <f>'Raw Data'!E106*100</f>
        <v>54.907349080000003</v>
      </c>
      <c r="O22" s="37" t="str">
        <f>'Raw Data'!R106</f>
        <v xml:space="preserve"> </v>
      </c>
      <c r="P22" s="37" t="str">
        <f>'Raw Data'!S106</f>
        <v xml:space="preserve"> </v>
      </c>
      <c r="Q22" s="37">
        <f>'Raw Data'!E126*100</f>
        <v>75.411608999999999</v>
      </c>
      <c r="R22" s="37" t="str">
        <f>'Raw Data'!R126</f>
        <v xml:space="preserve"> </v>
      </c>
      <c r="S22" s="38" t="str">
        <f>'Raw Data'!S126</f>
        <v xml:space="preserve"> </v>
      </c>
    </row>
    <row r="23" spans="1:19" ht="15.6" x14ac:dyDescent="0.3">
      <c r="A23" s="30" t="s">
        <v>55</v>
      </c>
      <c r="B23" s="37">
        <f>'Raw Data'!E27*100</f>
        <v>73.051055649999995</v>
      </c>
      <c r="C23" s="37" t="str">
        <f>'Raw Data'!R27</f>
        <v xml:space="preserve"> </v>
      </c>
      <c r="D23" s="37" t="str">
        <f>'Raw Data'!S27</f>
        <v xml:space="preserve"> </v>
      </c>
      <c r="E23" s="37">
        <f>'Raw Data'!E47*100</f>
        <v>81.233600800000005</v>
      </c>
      <c r="F23" s="37" t="str">
        <f>'Raw Data'!R47</f>
        <v xml:space="preserve"> </v>
      </c>
      <c r="G23" s="37" t="str">
        <f>'Raw Data'!S47</f>
        <v xml:space="preserve"> </v>
      </c>
      <c r="H23" s="37">
        <f>'Raw Data'!E67*100</f>
        <v>78.631274849999997</v>
      </c>
      <c r="I23" s="37" t="str">
        <f>'Raw Data'!R67</f>
        <v xml:space="preserve"> </v>
      </c>
      <c r="J23" s="37" t="str">
        <f>'Raw Data'!S67</f>
        <v xml:space="preserve"> </v>
      </c>
      <c r="K23" s="37">
        <f>'Raw Data'!E87*100</f>
        <v>78.78262728</v>
      </c>
      <c r="L23" s="37" t="str">
        <f>'Raw Data'!R87</f>
        <v xml:space="preserve"> </v>
      </c>
      <c r="M23" s="37" t="str">
        <f>'Raw Data'!S87</f>
        <v xml:space="preserve"> </v>
      </c>
      <c r="N23" s="37">
        <f>'Raw Data'!E107*100</f>
        <v>52.789062600000001</v>
      </c>
      <c r="O23" s="37" t="str">
        <f>'Raw Data'!R107</f>
        <v xml:space="preserve"> </v>
      </c>
      <c r="P23" s="37" t="str">
        <f>'Raw Data'!S107</f>
        <v xml:space="preserve"> </v>
      </c>
      <c r="Q23" s="37">
        <f>'Raw Data'!E127*100</f>
        <v>77.268227730000007</v>
      </c>
      <c r="R23" s="37" t="str">
        <f>'Raw Data'!R127</f>
        <v xml:space="preserve"> </v>
      </c>
      <c r="S23" s="38" t="str">
        <f>'Raw Data'!S127</f>
        <v xml:space="preserve"> </v>
      </c>
    </row>
    <row r="24" spans="1:19" ht="15.6" x14ac:dyDescent="0.3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5"/>
    </row>
    <row r="27" spans="1:19" ht="15.6" x14ac:dyDescent="0.3">
      <c r="B27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7" customWidth="1"/>
    <col min="2" max="2" width="12" style="7" customWidth="1"/>
    <col min="3" max="3" width="9.33203125" style="7" bestFit="1" customWidth="1"/>
    <col min="4" max="4" width="10.33203125" style="7" bestFit="1" customWidth="1"/>
    <col min="5" max="7" width="9.33203125" style="7" bestFit="1" customWidth="1"/>
    <col min="8" max="8" width="10.33203125" style="7" customWidth="1"/>
    <col min="9" max="9" width="11.88671875" style="7" customWidth="1"/>
    <col min="10" max="10" width="11.33203125" style="7" customWidth="1"/>
    <col min="11" max="11" width="10.44140625" style="7" customWidth="1"/>
    <col min="12" max="17" width="9.33203125" style="7" bestFit="1" customWidth="1"/>
    <col min="18" max="16384" width="9.109375" style="7"/>
  </cols>
  <sheetData>
    <row r="2" spans="1:30" x14ac:dyDescent="0.25">
      <c r="B2" s="26"/>
    </row>
    <row r="4" spans="1:30" x14ac:dyDescent="0.25">
      <c r="A4" s="7" t="s">
        <v>62</v>
      </c>
    </row>
    <row r="6" spans="1:30" x14ac:dyDescent="0.25">
      <c r="A6" s="7" t="s">
        <v>61</v>
      </c>
    </row>
    <row r="7" spans="1:30" x14ac:dyDescent="0.25">
      <c r="A7" s="7" t="s">
        <v>0</v>
      </c>
      <c r="B7" s="31" t="s">
        <v>18</v>
      </c>
      <c r="C7" s="32" t="s">
        <v>19</v>
      </c>
      <c r="D7" s="31" t="s">
        <v>20</v>
      </c>
      <c r="E7" s="33" t="s">
        <v>21</v>
      </c>
      <c r="F7" s="31" t="s">
        <v>22</v>
      </c>
      <c r="G7" s="31" t="s">
        <v>23</v>
      </c>
      <c r="H7" s="31" t="s">
        <v>24</v>
      </c>
      <c r="I7" s="34" t="s">
        <v>25</v>
      </c>
      <c r="J7" s="31" t="s">
        <v>26</v>
      </c>
      <c r="K7" s="31" t="s">
        <v>27</v>
      </c>
      <c r="L7" s="31" t="s">
        <v>12</v>
      </c>
      <c r="M7" s="31" t="s">
        <v>13</v>
      </c>
      <c r="N7" s="31" t="s">
        <v>14</v>
      </c>
      <c r="O7" s="31" t="s">
        <v>28</v>
      </c>
      <c r="P7" s="31" t="s">
        <v>29</v>
      </c>
      <c r="Q7" s="31" t="s">
        <v>30</v>
      </c>
      <c r="R7" s="31" t="s">
        <v>31</v>
      </c>
      <c r="S7" s="31" t="s">
        <v>32</v>
      </c>
    </row>
    <row r="8" spans="1:30" s="8" customFormat="1" ht="15.6" x14ac:dyDescent="0.3">
      <c r="A8" s="8" t="s">
        <v>1</v>
      </c>
      <c r="B8" s="35">
        <v>2003</v>
      </c>
      <c r="C8" s="36">
        <v>121498</v>
      </c>
      <c r="D8" s="35">
        <v>157152</v>
      </c>
      <c r="E8" s="39">
        <v>0.80503488229999998</v>
      </c>
      <c r="F8" s="40">
        <v>0.75145361769999997</v>
      </c>
      <c r="G8" s="40">
        <v>0.86243667810000002</v>
      </c>
      <c r="H8" s="41">
        <v>0.24312405710000001</v>
      </c>
      <c r="I8" s="42">
        <v>0.77312410909999996</v>
      </c>
      <c r="J8" s="40">
        <v>0.7687890771</v>
      </c>
      <c r="K8" s="40">
        <v>0.77748358539999995</v>
      </c>
      <c r="L8" s="41">
        <v>1.0418705152000001</v>
      </c>
      <c r="M8" s="41">
        <v>0.97252601719999998</v>
      </c>
      <c r="N8" s="41">
        <v>1.1161595177999999</v>
      </c>
      <c r="O8" s="41">
        <v>0.94</v>
      </c>
      <c r="P8" s="41">
        <v>0.91639999999999999</v>
      </c>
      <c r="Q8" s="41">
        <v>0.96419999999999995</v>
      </c>
      <c r="R8" s="35" t="s">
        <v>33</v>
      </c>
      <c r="S8" s="35" t="s">
        <v>34</v>
      </c>
      <c r="AD8" s="27"/>
    </row>
    <row r="9" spans="1:30" x14ac:dyDescent="0.25">
      <c r="A9" s="7" t="s">
        <v>1</v>
      </c>
      <c r="B9" s="31">
        <v>2004</v>
      </c>
      <c r="C9" s="32">
        <v>122635</v>
      </c>
      <c r="D9" s="31">
        <v>159515</v>
      </c>
      <c r="E9" s="43">
        <v>0.80038376420000001</v>
      </c>
      <c r="F9" s="44">
        <v>0.74708442900000005</v>
      </c>
      <c r="G9" s="44">
        <v>0.85748564039999997</v>
      </c>
      <c r="H9" s="45">
        <v>0.31644443030000002</v>
      </c>
      <c r="I9" s="46">
        <v>0.76879917249999996</v>
      </c>
      <c r="J9" s="44">
        <v>0.76450836519999998</v>
      </c>
      <c r="K9" s="44">
        <v>0.77311406199999999</v>
      </c>
      <c r="L9" s="45">
        <v>1.0358510705999999</v>
      </c>
      <c r="M9" s="45">
        <v>0.9668714437</v>
      </c>
      <c r="N9" s="45">
        <v>1.1097519194000001</v>
      </c>
      <c r="O9" s="45" t="s">
        <v>34</v>
      </c>
      <c r="P9" s="45" t="s">
        <v>34</v>
      </c>
      <c r="Q9" s="45" t="s">
        <v>34</v>
      </c>
      <c r="R9" s="31" t="s">
        <v>34</v>
      </c>
      <c r="S9" s="31" t="s">
        <v>34</v>
      </c>
      <c r="AD9" s="28"/>
    </row>
    <row r="10" spans="1:30" x14ac:dyDescent="0.25">
      <c r="A10" s="7" t="s">
        <v>1</v>
      </c>
      <c r="B10" s="31">
        <v>2005</v>
      </c>
      <c r="C10" s="32">
        <v>125903</v>
      </c>
      <c r="D10" s="31">
        <v>161858</v>
      </c>
      <c r="E10" s="43">
        <v>0.8054162279</v>
      </c>
      <c r="F10" s="44">
        <v>0.75185077990000004</v>
      </c>
      <c r="G10" s="44">
        <v>0.86279793469999999</v>
      </c>
      <c r="H10" s="45">
        <v>0.23735236409999999</v>
      </c>
      <c r="I10" s="46">
        <v>0.77786084099999997</v>
      </c>
      <c r="J10" s="44">
        <v>0.77357601629999995</v>
      </c>
      <c r="K10" s="44">
        <v>0.78216939919999995</v>
      </c>
      <c r="L10" s="45">
        <v>1.0423640499</v>
      </c>
      <c r="M10" s="45">
        <v>0.97304002170000004</v>
      </c>
      <c r="N10" s="45">
        <v>1.1166270536</v>
      </c>
      <c r="O10" s="45" t="s">
        <v>34</v>
      </c>
      <c r="P10" s="45" t="s">
        <v>34</v>
      </c>
      <c r="Q10" s="45" t="s">
        <v>34</v>
      </c>
      <c r="R10" s="31" t="s">
        <v>34</v>
      </c>
      <c r="S10" s="31" t="s">
        <v>34</v>
      </c>
      <c r="AD10" s="28"/>
    </row>
    <row r="11" spans="1:30" x14ac:dyDescent="0.25">
      <c r="A11" s="7" t="s">
        <v>1</v>
      </c>
      <c r="B11" s="31">
        <v>2006</v>
      </c>
      <c r="C11" s="32">
        <v>127026</v>
      </c>
      <c r="D11" s="31">
        <v>164321</v>
      </c>
      <c r="E11" s="43">
        <v>0.80120010480000003</v>
      </c>
      <c r="F11" s="44">
        <v>0.74794564750000003</v>
      </c>
      <c r="G11" s="44">
        <v>0.85824633130000005</v>
      </c>
      <c r="H11" s="45">
        <v>0.30171006709999998</v>
      </c>
      <c r="I11" s="46">
        <v>0.77303570450000003</v>
      </c>
      <c r="J11" s="44">
        <v>0.76879627189999999</v>
      </c>
      <c r="K11" s="44">
        <v>0.77729851500000002</v>
      </c>
      <c r="L11" s="45">
        <v>1.0369075728999999</v>
      </c>
      <c r="M11" s="45">
        <v>0.9679860267</v>
      </c>
      <c r="N11" s="45">
        <v>1.1107364003</v>
      </c>
      <c r="O11" s="45" t="s">
        <v>34</v>
      </c>
      <c r="P11" s="45" t="s">
        <v>34</v>
      </c>
      <c r="Q11" s="45" t="s">
        <v>34</v>
      </c>
      <c r="R11" s="31" t="s">
        <v>34</v>
      </c>
      <c r="S11" s="31" t="s">
        <v>34</v>
      </c>
      <c r="AD11" s="28"/>
    </row>
    <row r="12" spans="1:30" x14ac:dyDescent="0.25">
      <c r="A12" s="7" t="s">
        <v>1</v>
      </c>
      <c r="B12" s="31">
        <v>2007</v>
      </c>
      <c r="C12" s="32">
        <v>127965</v>
      </c>
      <c r="D12" s="31">
        <v>168168</v>
      </c>
      <c r="E12" s="43">
        <v>0.79167113499999997</v>
      </c>
      <c r="F12" s="44">
        <v>0.73902620959999998</v>
      </c>
      <c r="G12" s="44">
        <v>0.84806624959999999</v>
      </c>
      <c r="H12" s="45">
        <v>0.48924868770000002</v>
      </c>
      <c r="I12" s="46">
        <v>0.76093549309999997</v>
      </c>
      <c r="J12" s="44">
        <v>0.75677771670000005</v>
      </c>
      <c r="K12" s="44">
        <v>0.76511611239999999</v>
      </c>
      <c r="L12" s="45">
        <v>1.0245752468</v>
      </c>
      <c r="M12" s="45">
        <v>0.95644255249999999</v>
      </c>
      <c r="N12" s="45">
        <v>1.0975614096999999</v>
      </c>
      <c r="O12" s="45" t="s">
        <v>34</v>
      </c>
      <c r="P12" s="45" t="s">
        <v>34</v>
      </c>
      <c r="Q12" s="45" t="s">
        <v>34</v>
      </c>
      <c r="R12" s="31" t="s">
        <v>34</v>
      </c>
      <c r="S12" s="31" t="s">
        <v>34</v>
      </c>
      <c r="AD12" s="28"/>
    </row>
    <row r="13" spans="1:30" x14ac:dyDescent="0.25">
      <c r="A13" s="7" t="s">
        <v>1</v>
      </c>
      <c r="B13" s="31">
        <v>2008</v>
      </c>
      <c r="C13" s="32">
        <v>130614</v>
      </c>
      <c r="D13" s="31">
        <v>171826</v>
      </c>
      <c r="E13" s="43">
        <v>0.79054201099999999</v>
      </c>
      <c r="F13" s="44">
        <v>0.73797524329999997</v>
      </c>
      <c r="G13" s="44">
        <v>0.84685316600000005</v>
      </c>
      <c r="H13" s="45">
        <v>0.51511668359999996</v>
      </c>
      <c r="I13" s="46">
        <v>0.76015271259999995</v>
      </c>
      <c r="J13" s="44">
        <v>0.75604143329999995</v>
      </c>
      <c r="K13" s="44">
        <v>0.76428634870000001</v>
      </c>
      <c r="L13" s="45">
        <v>1.0231139424</v>
      </c>
      <c r="M13" s="45">
        <v>0.95508239920000004</v>
      </c>
      <c r="N13" s="45">
        <v>1.0959914453999999</v>
      </c>
      <c r="O13" s="45" t="s">
        <v>34</v>
      </c>
      <c r="P13" s="45" t="s">
        <v>34</v>
      </c>
      <c r="Q13" s="45" t="s">
        <v>34</v>
      </c>
      <c r="R13" s="31" t="s">
        <v>34</v>
      </c>
      <c r="S13" s="31" t="s">
        <v>34</v>
      </c>
      <c r="AD13" s="28"/>
    </row>
    <row r="14" spans="1:30" x14ac:dyDescent="0.25">
      <c r="A14" s="7" t="s">
        <v>1</v>
      </c>
      <c r="B14" s="31">
        <v>2009</v>
      </c>
      <c r="C14" s="32">
        <v>132886</v>
      </c>
      <c r="D14" s="31">
        <v>174654</v>
      </c>
      <c r="E14" s="43">
        <v>0.78841865150000001</v>
      </c>
      <c r="F14" s="44">
        <v>0.73602614200000005</v>
      </c>
      <c r="G14" s="44">
        <v>0.84454061430000005</v>
      </c>
      <c r="H14" s="45">
        <v>0.56552399909999995</v>
      </c>
      <c r="I14" s="46">
        <v>0.76085288630000003</v>
      </c>
      <c r="J14" s="44">
        <v>0.75677305530000005</v>
      </c>
      <c r="K14" s="44">
        <v>0.76495471199999998</v>
      </c>
      <c r="L14" s="45">
        <v>1.0203659055000001</v>
      </c>
      <c r="M14" s="45">
        <v>0.95255988599999997</v>
      </c>
      <c r="N14" s="45">
        <v>1.0929985572000001</v>
      </c>
      <c r="O14" s="45" t="s">
        <v>34</v>
      </c>
      <c r="P14" s="45" t="s">
        <v>34</v>
      </c>
      <c r="Q14" s="45" t="s">
        <v>34</v>
      </c>
      <c r="R14" s="31" t="s">
        <v>34</v>
      </c>
      <c r="S14" s="31" t="s">
        <v>34</v>
      </c>
      <c r="AD14" s="28"/>
    </row>
    <row r="15" spans="1:30" x14ac:dyDescent="0.25">
      <c r="A15" s="7" t="s">
        <v>1</v>
      </c>
      <c r="B15" s="31">
        <v>2010</v>
      </c>
      <c r="C15" s="32">
        <v>134215</v>
      </c>
      <c r="D15" s="31">
        <v>177704</v>
      </c>
      <c r="E15" s="43">
        <v>0.78546802400000004</v>
      </c>
      <c r="F15" s="44">
        <v>0.73327525410000005</v>
      </c>
      <c r="G15" s="44">
        <v>0.84137574969999995</v>
      </c>
      <c r="H15" s="45">
        <v>0.63991426559999998</v>
      </c>
      <c r="I15" s="46">
        <v>0.75527281319999995</v>
      </c>
      <c r="J15" s="44">
        <v>0.75124295090000004</v>
      </c>
      <c r="K15" s="44">
        <v>0.75932429280000002</v>
      </c>
      <c r="L15" s="45">
        <v>1.0165472239</v>
      </c>
      <c r="M15" s="45">
        <v>0.94899970619999996</v>
      </c>
      <c r="N15" s="45">
        <v>1.0889026116</v>
      </c>
      <c r="O15" s="45" t="s">
        <v>34</v>
      </c>
      <c r="P15" s="45" t="s">
        <v>34</v>
      </c>
      <c r="Q15" s="45" t="s">
        <v>34</v>
      </c>
      <c r="R15" s="31" t="s">
        <v>34</v>
      </c>
      <c r="S15" s="31" t="s">
        <v>34</v>
      </c>
      <c r="AD15" s="28"/>
    </row>
    <row r="16" spans="1:30" x14ac:dyDescent="0.25">
      <c r="A16" s="7" t="s">
        <v>1</v>
      </c>
      <c r="B16" s="31">
        <v>2011</v>
      </c>
      <c r="C16" s="32">
        <v>136031</v>
      </c>
      <c r="D16" s="31">
        <v>181053</v>
      </c>
      <c r="E16" s="43">
        <v>0.78541009559999997</v>
      </c>
      <c r="F16" s="44">
        <v>0.73313362209999999</v>
      </c>
      <c r="G16" s="44">
        <v>0.84141417019999998</v>
      </c>
      <c r="H16" s="45">
        <v>0.64199667949999994</v>
      </c>
      <c r="I16" s="46">
        <v>0.75133248279999998</v>
      </c>
      <c r="J16" s="44">
        <v>0.74735042200000001</v>
      </c>
      <c r="K16" s="44">
        <v>0.75533576089999999</v>
      </c>
      <c r="L16" s="45">
        <v>1.0164722533999999</v>
      </c>
      <c r="M16" s="45">
        <v>0.94881640700000003</v>
      </c>
      <c r="N16" s="45">
        <v>1.0889523350999999</v>
      </c>
      <c r="O16" s="45" t="s">
        <v>34</v>
      </c>
      <c r="P16" s="45" t="s">
        <v>34</v>
      </c>
      <c r="Q16" s="45" t="s">
        <v>34</v>
      </c>
      <c r="R16" s="31" t="s">
        <v>34</v>
      </c>
      <c r="S16" s="31" t="s">
        <v>34</v>
      </c>
      <c r="AD16" s="28"/>
    </row>
    <row r="17" spans="1:30" x14ac:dyDescent="0.25">
      <c r="A17" s="7" t="s">
        <v>1</v>
      </c>
      <c r="B17" s="31">
        <v>2012</v>
      </c>
      <c r="C17" s="32">
        <v>137448</v>
      </c>
      <c r="D17" s="31">
        <v>184853</v>
      </c>
      <c r="E17" s="43">
        <v>0.77429724330000005</v>
      </c>
      <c r="F17" s="44">
        <v>0.72282134679999999</v>
      </c>
      <c r="G17" s="44">
        <v>0.82943900820000005</v>
      </c>
      <c r="H17" s="45">
        <v>0.95256574159999996</v>
      </c>
      <c r="I17" s="46">
        <v>0.74355298530000002</v>
      </c>
      <c r="J17" s="44">
        <v>0.73963246849999997</v>
      </c>
      <c r="K17" s="44">
        <v>0.74749428340000001</v>
      </c>
      <c r="L17" s="45">
        <v>1.0020900776999999</v>
      </c>
      <c r="M17" s="45">
        <v>0.93547033239999999</v>
      </c>
      <c r="N17" s="45">
        <v>1.0734541641999999</v>
      </c>
      <c r="O17" s="45" t="s">
        <v>34</v>
      </c>
      <c r="P17" s="45" t="s">
        <v>34</v>
      </c>
      <c r="Q17" s="45" t="s">
        <v>34</v>
      </c>
      <c r="R17" s="31" t="s">
        <v>34</v>
      </c>
      <c r="S17" s="31" t="s">
        <v>34</v>
      </c>
      <c r="AD17" s="28"/>
    </row>
    <row r="18" spans="1:30" x14ac:dyDescent="0.25">
      <c r="A18" s="7" t="s">
        <v>1</v>
      </c>
      <c r="B18" s="31">
        <v>2013</v>
      </c>
      <c r="C18" s="32">
        <v>141295</v>
      </c>
      <c r="D18" s="31">
        <v>188833</v>
      </c>
      <c r="E18" s="43">
        <v>0.77794291449999997</v>
      </c>
      <c r="F18" s="44">
        <v>0.72626846150000002</v>
      </c>
      <c r="G18" s="44">
        <v>0.83329403700000004</v>
      </c>
      <c r="H18" s="45">
        <v>0.84658054189999998</v>
      </c>
      <c r="I18" s="46">
        <v>0.748253748</v>
      </c>
      <c r="J18" s="44">
        <v>0.7443623841</v>
      </c>
      <c r="K18" s="44">
        <v>0.75216545509999999</v>
      </c>
      <c r="L18" s="45">
        <v>1.0068082798</v>
      </c>
      <c r="M18" s="45">
        <v>0.93993156410000001</v>
      </c>
      <c r="N18" s="45">
        <v>1.0784433154999999</v>
      </c>
      <c r="O18" s="45" t="s">
        <v>34</v>
      </c>
      <c r="P18" s="45" t="s">
        <v>34</v>
      </c>
      <c r="Q18" s="45" t="s">
        <v>34</v>
      </c>
      <c r="R18" s="31" t="s">
        <v>34</v>
      </c>
      <c r="S18" s="31" t="s">
        <v>34</v>
      </c>
      <c r="AD18" s="28"/>
    </row>
    <row r="19" spans="1:30" x14ac:dyDescent="0.25">
      <c r="A19" s="7" t="s">
        <v>1</v>
      </c>
      <c r="B19" s="31">
        <v>2014</v>
      </c>
      <c r="C19" s="32">
        <v>144310</v>
      </c>
      <c r="D19" s="31">
        <v>192048</v>
      </c>
      <c r="E19" s="43">
        <v>0.78038676149999997</v>
      </c>
      <c r="F19" s="44">
        <v>0.72859456720000004</v>
      </c>
      <c r="G19" s="44">
        <v>0.83586060760000003</v>
      </c>
      <c r="H19" s="45">
        <v>0.77704345109999995</v>
      </c>
      <c r="I19" s="46">
        <v>0.75142672669999999</v>
      </c>
      <c r="J19" s="44">
        <v>0.74755979370000003</v>
      </c>
      <c r="K19" s="44">
        <v>0.75531366229999997</v>
      </c>
      <c r="L19" s="45">
        <v>1.0099710896</v>
      </c>
      <c r="M19" s="45">
        <v>0.94294199379999999</v>
      </c>
      <c r="N19" s="45">
        <v>1.0817649532</v>
      </c>
      <c r="O19" s="45" t="s">
        <v>34</v>
      </c>
      <c r="P19" s="45" t="s">
        <v>34</v>
      </c>
      <c r="Q19" s="45" t="s">
        <v>34</v>
      </c>
      <c r="R19" s="31" t="s">
        <v>34</v>
      </c>
      <c r="S19" s="31" t="s">
        <v>34</v>
      </c>
      <c r="AD19" s="28"/>
    </row>
    <row r="20" spans="1:30" x14ac:dyDescent="0.25">
      <c r="A20" s="7" t="s">
        <v>1</v>
      </c>
      <c r="B20" s="31">
        <v>2015</v>
      </c>
      <c r="C20" s="32">
        <v>146381</v>
      </c>
      <c r="D20" s="31">
        <v>195439</v>
      </c>
      <c r="E20" s="43">
        <v>0.77806133550000001</v>
      </c>
      <c r="F20" s="44">
        <v>0.72645665839999995</v>
      </c>
      <c r="G20" s="44">
        <v>0.83333180959999997</v>
      </c>
      <c r="H20" s="45">
        <v>0.84294201440000005</v>
      </c>
      <c r="I20" s="46">
        <v>0.74898561699999999</v>
      </c>
      <c r="J20" s="44">
        <v>0.74515853919999997</v>
      </c>
      <c r="K20" s="44">
        <v>0.75283235039999996</v>
      </c>
      <c r="L20" s="45">
        <v>1.0069615394</v>
      </c>
      <c r="M20" s="45">
        <v>0.94017512719999996</v>
      </c>
      <c r="N20" s="45">
        <v>1.0784922006</v>
      </c>
      <c r="O20" s="45" t="s">
        <v>34</v>
      </c>
      <c r="P20" s="45" t="s">
        <v>34</v>
      </c>
      <c r="Q20" s="45" t="s">
        <v>34</v>
      </c>
      <c r="R20" s="31" t="s">
        <v>34</v>
      </c>
      <c r="S20" s="31" t="s">
        <v>34</v>
      </c>
      <c r="AD20" s="28"/>
    </row>
    <row r="21" spans="1:30" x14ac:dyDescent="0.25">
      <c r="A21" s="7" t="s">
        <v>1</v>
      </c>
      <c r="B21" s="31">
        <v>2016</v>
      </c>
      <c r="C21" s="32">
        <v>150307</v>
      </c>
      <c r="D21" s="31">
        <v>198809</v>
      </c>
      <c r="E21" s="43">
        <v>0.78422593650000005</v>
      </c>
      <c r="F21" s="44">
        <v>0.73223318559999995</v>
      </c>
      <c r="G21" s="44">
        <v>0.83991047050000001</v>
      </c>
      <c r="H21" s="45">
        <v>0.67178765900000004</v>
      </c>
      <c r="I21" s="46">
        <v>0.75603720149999998</v>
      </c>
      <c r="J21" s="44">
        <v>0.75222474989999999</v>
      </c>
      <c r="K21" s="44">
        <v>0.7598689756</v>
      </c>
      <c r="L21" s="45">
        <v>1.0149397228999999</v>
      </c>
      <c r="M21" s="45">
        <v>0.94765106830000001</v>
      </c>
      <c r="N21" s="45">
        <v>1.0870062574999999</v>
      </c>
      <c r="O21" s="45" t="s">
        <v>34</v>
      </c>
      <c r="P21" s="45" t="s">
        <v>34</v>
      </c>
      <c r="Q21" s="45" t="s">
        <v>34</v>
      </c>
      <c r="R21" s="31" t="s">
        <v>34</v>
      </c>
      <c r="S21" s="31" t="s">
        <v>34</v>
      </c>
      <c r="AD21" s="28"/>
    </row>
    <row r="22" spans="1:30" x14ac:dyDescent="0.25">
      <c r="A22" s="7" t="s">
        <v>1</v>
      </c>
      <c r="B22" s="31">
        <v>2017</v>
      </c>
      <c r="C22" s="32">
        <v>153306</v>
      </c>
      <c r="D22" s="31">
        <v>202343</v>
      </c>
      <c r="E22" s="43">
        <v>0.78713875359999996</v>
      </c>
      <c r="F22" s="44">
        <v>0.73493704979999996</v>
      </c>
      <c r="G22" s="44">
        <v>0.84304828229999995</v>
      </c>
      <c r="H22" s="45">
        <v>0.59648952690000001</v>
      </c>
      <c r="I22" s="46">
        <v>0.75765408239999998</v>
      </c>
      <c r="J22" s="44">
        <v>0.75387093770000002</v>
      </c>
      <c r="K22" s="44">
        <v>0.76145621200000002</v>
      </c>
      <c r="L22" s="45">
        <v>1.0187094704999999</v>
      </c>
      <c r="M22" s="45">
        <v>0.95115039040000005</v>
      </c>
      <c r="N22" s="45">
        <v>1.0910671915000001</v>
      </c>
      <c r="O22" s="45" t="s">
        <v>34</v>
      </c>
      <c r="P22" s="45" t="s">
        <v>34</v>
      </c>
      <c r="Q22" s="45" t="s">
        <v>34</v>
      </c>
      <c r="R22" s="31" t="s">
        <v>34</v>
      </c>
      <c r="S22" s="31" t="s">
        <v>34</v>
      </c>
      <c r="AD22" s="28"/>
    </row>
    <row r="23" spans="1:30" x14ac:dyDescent="0.25">
      <c r="A23" s="7" t="s">
        <v>1</v>
      </c>
      <c r="B23" s="31">
        <v>2018</v>
      </c>
      <c r="C23" s="32">
        <v>154078</v>
      </c>
      <c r="D23" s="31">
        <v>205549</v>
      </c>
      <c r="E23" s="43">
        <v>0.78061670729999999</v>
      </c>
      <c r="F23" s="44">
        <v>0.72884321129999996</v>
      </c>
      <c r="G23" s="44">
        <v>0.83606794200000001</v>
      </c>
      <c r="H23" s="45">
        <v>0.77045446719999999</v>
      </c>
      <c r="I23" s="46">
        <v>0.74959255459999996</v>
      </c>
      <c r="J23" s="44">
        <v>0.74585902810000004</v>
      </c>
      <c r="K23" s="44">
        <v>0.75334476979999998</v>
      </c>
      <c r="L23" s="45">
        <v>1.0102686837999999</v>
      </c>
      <c r="M23" s="45">
        <v>0.94326378730000005</v>
      </c>
      <c r="N23" s="45">
        <v>1.082033284</v>
      </c>
      <c r="O23" s="45" t="s">
        <v>34</v>
      </c>
      <c r="P23" s="45" t="s">
        <v>34</v>
      </c>
      <c r="Q23" s="45" t="s">
        <v>34</v>
      </c>
      <c r="R23" s="31" t="s">
        <v>34</v>
      </c>
      <c r="S23" s="31" t="s">
        <v>34</v>
      </c>
    </row>
    <row r="24" spans="1:30" x14ac:dyDescent="0.25">
      <c r="A24" s="7" t="s">
        <v>1</v>
      </c>
      <c r="B24" s="31">
        <v>2019</v>
      </c>
      <c r="C24" s="32">
        <v>157010</v>
      </c>
      <c r="D24" s="31">
        <v>209501</v>
      </c>
      <c r="E24" s="43">
        <v>0.77937998669999997</v>
      </c>
      <c r="F24" s="44">
        <v>0.72769181589999998</v>
      </c>
      <c r="G24" s="44">
        <v>0.83473958390000003</v>
      </c>
      <c r="H24" s="45">
        <v>0.80528491199999996</v>
      </c>
      <c r="I24" s="46">
        <v>0.74944749669999999</v>
      </c>
      <c r="J24" s="44">
        <v>0.74574962359999997</v>
      </c>
      <c r="K24" s="44">
        <v>0.75316370610000005</v>
      </c>
      <c r="L24" s="45">
        <v>1.0086681286000001</v>
      </c>
      <c r="M24" s="45">
        <v>0.94177365940000002</v>
      </c>
      <c r="N24" s="45">
        <v>1.0803141321</v>
      </c>
      <c r="O24" s="45" t="s">
        <v>34</v>
      </c>
      <c r="P24" s="45" t="s">
        <v>34</v>
      </c>
      <c r="Q24" s="45" t="s">
        <v>34</v>
      </c>
      <c r="R24" s="31" t="s">
        <v>34</v>
      </c>
      <c r="S24" s="31" t="s">
        <v>34</v>
      </c>
    </row>
    <row r="25" spans="1:30" x14ac:dyDescent="0.25">
      <c r="A25" s="7" t="s">
        <v>1</v>
      </c>
      <c r="B25" s="31">
        <v>2020</v>
      </c>
      <c r="C25" s="32">
        <v>142601</v>
      </c>
      <c r="D25" s="31">
        <v>212879</v>
      </c>
      <c r="E25" s="43">
        <v>0.71522058200000005</v>
      </c>
      <c r="F25" s="44">
        <v>0.66773938570000002</v>
      </c>
      <c r="G25" s="44">
        <v>0.76607804160000004</v>
      </c>
      <c r="H25" s="45">
        <v>2.7462421899999999E-2</v>
      </c>
      <c r="I25" s="46">
        <v>0.66986879870000005</v>
      </c>
      <c r="J25" s="44">
        <v>0.66640103100000003</v>
      </c>
      <c r="K25" s="44">
        <v>0.67335461169999999</v>
      </c>
      <c r="L25" s="45">
        <v>0.92563347569999999</v>
      </c>
      <c r="M25" s="45">
        <v>0.8641836436</v>
      </c>
      <c r="N25" s="45">
        <v>0.99145284430000002</v>
      </c>
      <c r="O25" s="45" t="s">
        <v>34</v>
      </c>
      <c r="P25" s="45" t="s">
        <v>34</v>
      </c>
      <c r="Q25" s="45" t="s">
        <v>34</v>
      </c>
      <c r="R25" s="31" t="s">
        <v>34</v>
      </c>
      <c r="S25" s="31" t="s">
        <v>34</v>
      </c>
    </row>
    <row r="26" spans="1:30" x14ac:dyDescent="0.25">
      <c r="A26" s="7" t="s">
        <v>1</v>
      </c>
      <c r="B26" s="31">
        <v>2021</v>
      </c>
      <c r="C26" s="32">
        <v>147814</v>
      </c>
      <c r="D26" s="31">
        <v>218381</v>
      </c>
      <c r="E26" s="43">
        <v>0.71547553100000005</v>
      </c>
      <c r="F26" s="44">
        <v>0.66803895899999999</v>
      </c>
      <c r="G26" s="44">
        <v>0.76628051200000002</v>
      </c>
      <c r="H26" s="45">
        <v>2.7973325800000001E-2</v>
      </c>
      <c r="I26" s="46">
        <v>0.67686291389999997</v>
      </c>
      <c r="J26" s="44">
        <v>0.67342112279999999</v>
      </c>
      <c r="K26" s="44">
        <v>0.68032229560000002</v>
      </c>
      <c r="L26" s="45">
        <v>0.92596342899999995</v>
      </c>
      <c r="M26" s="45">
        <v>0.8645713491</v>
      </c>
      <c r="N26" s="45">
        <v>0.99171488009999997</v>
      </c>
      <c r="O26" s="45" t="s">
        <v>34</v>
      </c>
      <c r="P26" s="45" t="s">
        <v>34</v>
      </c>
      <c r="Q26" s="45" t="s">
        <v>34</v>
      </c>
      <c r="R26" s="31" t="s">
        <v>34</v>
      </c>
      <c r="S26" s="31" t="s">
        <v>34</v>
      </c>
    </row>
    <row r="27" spans="1:30" x14ac:dyDescent="0.25">
      <c r="A27" s="7" t="s">
        <v>1</v>
      </c>
      <c r="B27" s="31">
        <v>2022</v>
      </c>
      <c r="C27" s="32">
        <v>155268</v>
      </c>
      <c r="D27" s="31">
        <v>222889</v>
      </c>
      <c r="E27" s="43">
        <v>0.73051055649999996</v>
      </c>
      <c r="F27" s="44">
        <v>0.6820647889</v>
      </c>
      <c r="G27" s="44">
        <v>0.78239733509999998</v>
      </c>
      <c r="H27" s="45">
        <v>0.10891787429999999</v>
      </c>
      <c r="I27" s="46">
        <v>0.69661580430000003</v>
      </c>
      <c r="J27" s="44">
        <v>0.6931594298</v>
      </c>
      <c r="K27" s="44">
        <v>0.70008941359999999</v>
      </c>
      <c r="L27" s="45">
        <v>0.94542165379999998</v>
      </c>
      <c r="M27" s="45">
        <v>0.88272348010000001</v>
      </c>
      <c r="N27" s="45">
        <v>1.0125731598000001</v>
      </c>
      <c r="O27" s="45" t="s">
        <v>34</v>
      </c>
      <c r="P27" s="45" t="s">
        <v>34</v>
      </c>
      <c r="Q27" s="45" t="s">
        <v>34</v>
      </c>
      <c r="R27" s="31" t="s">
        <v>34</v>
      </c>
      <c r="S27" s="31" t="s">
        <v>34</v>
      </c>
    </row>
    <row r="28" spans="1:30" s="8" customFormat="1" ht="15.6" x14ac:dyDescent="0.3">
      <c r="A28" s="8" t="s">
        <v>2</v>
      </c>
      <c r="B28" s="35">
        <v>2003</v>
      </c>
      <c r="C28" s="36">
        <v>549069</v>
      </c>
      <c r="D28" s="35">
        <v>657980</v>
      </c>
      <c r="E28" s="39">
        <v>0.84967618040000004</v>
      </c>
      <c r="F28" s="40">
        <v>0.79368583839999995</v>
      </c>
      <c r="G28" s="40">
        <v>0.9096163451</v>
      </c>
      <c r="H28" s="41">
        <v>6.3125276999999999E-3</v>
      </c>
      <c r="I28" s="42">
        <v>0.83447673180000004</v>
      </c>
      <c r="J28" s="40">
        <v>0.83227241190000001</v>
      </c>
      <c r="K28" s="40">
        <v>0.83668688999999996</v>
      </c>
      <c r="L28" s="41">
        <v>1.0996449709</v>
      </c>
      <c r="M28" s="41">
        <v>1.0271826619</v>
      </c>
      <c r="N28" s="41">
        <v>1.1772191129</v>
      </c>
      <c r="O28" s="41">
        <v>0.96260000000000001</v>
      </c>
      <c r="P28" s="41">
        <v>0.93899999999999995</v>
      </c>
      <c r="Q28" s="41">
        <v>0.98680000000000001</v>
      </c>
      <c r="R28" s="35" t="s">
        <v>33</v>
      </c>
      <c r="S28" s="35" t="s">
        <v>34</v>
      </c>
    </row>
    <row r="29" spans="1:30" x14ac:dyDescent="0.25">
      <c r="A29" s="7" t="s">
        <v>2</v>
      </c>
      <c r="B29" s="31">
        <v>2004</v>
      </c>
      <c r="C29" s="32">
        <v>549411</v>
      </c>
      <c r="D29" s="31">
        <v>660390</v>
      </c>
      <c r="E29" s="43">
        <v>0.84432255479999996</v>
      </c>
      <c r="F29" s="44">
        <v>0.78869097840000002</v>
      </c>
      <c r="G29" s="44">
        <v>0.90387819319999996</v>
      </c>
      <c r="H29" s="45">
        <v>1.0783440300000001E-2</v>
      </c>
      <c r="I29" s="46">
        <v>0.8319493027</v>
      </c>
      <c r="J29" s="44">
        <v>0.82975234229999995</v>
      </c>
      <c r="K29" s="44">
        <v>0.83415207999999996</v>
      </c>
      <c r="L29" s="45">
        <v>1.0927163461</v>
      </c>
      <c r="M29" s="45">
        <v>1.0207183489</v>
      </c>
      <c r="N29" s="45">
        <v>1.1697928367999999</v>
      </c>
      <c r="O29" s="45" t="s">
        <v>34</v>
      </c>
      <c r="P29" s="45" t="s">
        <v>34</v>
      </c>
      <c r="Q29" s="45" t="s">
        <v>34</v>
      </c>
      <c r="R29" s="31" t="s">
        <v>34</v>
      </c>
      <c r="S29" s="31" t="s">
        <v>34</v>
      </c>
    </row>
    <row r="30" spans="1:30" x14ac:dyDescent="0.25">
      <c r="A30" s="7" t="s">
        <v>2</v>
      </c>
      <c r="B30" s="31">
        <v>2005</v>
      </c>
      <c r="C30" s="32">
        <v>556475</v>
      </c>
      <c r="D30" s="31">
        <v>662030</v>
      </c>
      <c r="E30" s="43">
        <v>0.85012567999999999</v>
      </c>
      <c r="F30" s="44">
        <v>0.79410540740000002</v>
      </c>
      <c r="G30" s="44">
        <v>0.91009791029999998</v>
      </c>
      <c r="H30" s="45">
        <v>6.0275190999999999E-3</v>
      </c>
      <c r="I30" s="46">
        <v>0.84055858500000002</v>
      </c>
      <c r="J30" s="44">
        <v>0.83835300479999997</v>
      </c>
      <c r="K30" s="44">
        <v>0.84276996770000001</v>
      </c>
      <c r="L30" s="45">
        <v>1.1002267102000001</v>
      </c>
      <c r="M30" s="45">
        <v>1.0277256651</v>
      </c>
      <c r="N30" s="45">
        <v>1.1778423513</v>
      </c>
      <c r="O30" s="45" t="s">
        <v>34</v>
      </c>
      <c r="P30" s="45" t="s">
        <v>34</v>
      </c>
      <c r="Q30" s="45" t="s">
        <v>34</v>
      </c>
      <c r="R30" s="31" t="s">
        <v>34</v>
      </c>
      <c r="S30" s="31" t="s">
        <v>34</v>
      </c>
    </row>
    <row r="31" spans="1:30" x14ac:dyDescent="0.25">
      <c r="A31" s="7" t="s">
        <v>2</v>
      </c>
      <c r="B31" s="31">
        <v>2006</v>
      </c>
      <c r="C31" s="32">
        <v>555156</v>
      </c>
      <c r="D31" s="31">
        <v>664989</v>
      </c>
      <c r="E31" s="43">
        <v>0.84574767319999999</v>
      </c>
      <c r="F31" s="44">
        <v>0.79005998470000005</v>
      </c>
      <c r="G31" s="44">
        <v>0.90536053029999997</v>
      </c>
      <c r="H31" s="45">
        <v>9.3235013999999998E-3</v>
      </c>
      <c r="I31" s="46">
        <v>0.8348348619</v>
      </c>
      <c r="J31" s="44">
        <v>0.83264170319999997</v>
      </c>
      <c r="K31" s="44">
        <v>0.83703379739999995</v>
      </c>
      <c r="L31" s="45">
        <v>1.0945607243</v>
      </c>
      <c r="M31" s="45">
        <v>1.0224901072999999</v>
      </c>
      <c r="N31" s="45">
        <v>1.1717112671000001</v>
      </c>
      <c r="O31" s="45" t="s">
        <v>34</v>
      </c>
      <c r="P31" s="45" t="s">
        <v>34</v>
      </c>
      <c r="Q31" s="45" t="s">
        <v>34</v>
      </c>
      <c r="R31" s="31" t="s">
        <v>34</v>
      </c>
      <c r="S31" s="31" t="s">
        <v>34</v>
      </c>
    </row>
    <row r="32" spans="1:30" x14ac:dyDescent="0.25">
      <c r="A32" s="7" t="s">
        <v>2</v>
      </c>
      <c r="B32" s="31">
        <v>2007</v>
      </c>
      <c r="C32" s="32">
        <v>557579</v>
      </c>
      <c r="D32" s="31">
        <v>672003</v>
      </c>
      <c r="E32" s="43">
        <v>0.83813401649999997</v>
      </c>
      <c r="F32" s="44">
        <v>0.78297185359999999</v>
      </c>
      <c r="G32" s="44">
        <v>0.89718248030000003</v>
      </c>
      <c r="H32" s="45">
        <v>1.9242325399999999E-2</v>
      </c>
      <c r="I32" s="46">
        <v>0.82972695060000001</v>
      </c>
      <c r="J32" s="44">
        <v>0.82755194570000001</v>
      </c>
      <c r="K32" s="44">
        <v>0.83190767200000004</v>
      </c>
      <c r="L32" s="45">
        <v>1.0847071830999999</v>
      </c>
      <c r="M32" s="45">
        <v>1.0133166977000001</v>
      </c>
      <c r="N32" s="45">
        <v>1.161127292</v>
      </c>
      <c r="O32" s="45" t="s">
        <v>34</v>
      </c>
      <c r="P32" s="45" t="s">
        <v>34</v>
      </c>
      <c r="Q32" s="45" t="s">
        <v>34</v>
      </c>
      <c r="R32" s="31" t="s">
        <v>34</v>
      </c>
      <c r="S32" s="31" t="s">
        <v>34</v>
      </c>
    </row>
    <row r="33" spans="1:30" x14ac:dyDescent="0.25">
      <c r="A33" s="7" t="s">
        <v>2</v>
      </c>
      <c r="B33" s="31">
        <v>2008</v>
      </c>
      <c r="C33" s="32">
        <v>562643</v>
      </c>
      <c r="D33" s="31">
        <v>677339</v>
      </c>
      <c r="E33" s="43">
        <v>0.83813068810000002</v>
      </c>
      <c r="F33" s="44">
        <v>0.78299089079999995</v>
      </c>
      <c r="G33" s="44">
        <v>0.897153541</v>
      </c>
      <c r="H33" s="45">
        <v>1.9198124E-2</v>
      </c>
      <c r="I33" s="46">
        <v>0.83066677099999997</v>
      </c>
      <c r="J33" s="44">
        <v>0.82849911080000005</v>
      </c>
      <c r="K33" s="44">
        <v>0.83284010259999997</v>
      </c>
      <c r="L33" s="45">
        <v>1.0847028755000001</v>
      </c>
      <c r="M33" s="45">
        <v>1.0133413354</v>
      </c>
      <c r="N33" s="45">
        <v>1.161089839</v>
      </c>
      <c r="O33" s="45" t="s">
        <v>34</v>
      </c>
      <c r="P33" s="45" t="s">
        <v>34</v>
      </c>
      <c r="Q33" s="45" t="s">
        <v>34</v>
      </c>
      <c r="R33" s="31" t="s">
        <v>34</v>
      </c>
      <c r="S33" s="31" t="s">
        <v>34</v>
      </c>
    </row>
    <row r="34" spans="1:30" x14ac:dyDescent="0.25">
      <c r="A34" s="7" t="s">
        <v>2</v>
      </c>
      <c r="B34" s="31">
        <v>2009</v>
      </c>
      <c r="C34" s="32">
        <v>574390</v>
      </c>
      <c r="D34" s="31">
        <v>687956</v>
      </c>
      <c r="E34" s="43">
        <v>0.83878127739999997</v>
      </c>
      <c r="F34" s="44">
        <v>0.78361804400000001</v>
      </c>
      <c r="G34" s="44">
        <v>0.8978277576</v>
      </c>
      <c r="H34" s="45">
        <v>1.8036517200000001E-2</v>
      </c>
      <c r="I34" s="46">
        <v>0.83492258230000005</v>
      </c>
      <c r="J34" s="44">
        <v>0.83276618179999995</v>
      </c>
      <c r="K34" s="44">
        <v>0.83708456659999997</v>
      </c>
      <c r="L34" s="45">
        <v>1.0855448636</v>
      </c>
      <c r="M34" s="45">
        <v>1.0141529926999999</v>
      </c>
      <c r="N34" s="45">
        <v>1.1619624054</v>
      </c>
      <c r="O34" s="45" t="s">
        <v>34</v>
      </c>
      <c r="P34" s="45" t="s">
        <v>34</v>
      </c>
      <c r="Q34" s="45" t="s">
        <v>34</v>
      </c>
      <c r="R34" s="31" t="s">
        <v>34</v>
      </c>
      <c r="S34" s="31" t="s">
        <v>34</v>
      </c>
    </row>
    <row r="35" spans="1:30" x14ac:dyDescent="0.25">
      <c r="A35" s="7" t="s">
        <v>2</v>
      </c>
      <c r="B35" s="31">
        <v>2010</v>
      </c>
      <c r="C35" s="32">
        <v>578417</v>
      </c>
      <c r="D35" s="31">
        <v>699994</v>
      </c>
      <c r="E35" s="43">
        <v>0.83264575510000005</v>
      </c>
      <c r="F35" s="44">
        <v>0.77789335940000004</v>
      </c>
      <c r="G35" s="44">
        <v>0.8912519243</v>
      </c>
      <c r="H35" s="45">
        <v>3.1268078900000003E-2</v>
      </c>
      <c r="I35" s="46">
        <v>0.82631708270000004</v>
      </c>
      <c r="J35" s="44">
        <v>0.82419034069999997</v>
      </c>
      <c r="K35" s="44">
        <v>0.82844931259999999</v>
      </c>
      <c r="L35" s="45">
        <v>1.0776043136</v>
      </c>
      <c r="M35" s="45">
        <v>1.006744146</v>
      </c>
      <c r="N35" s="45">
        <v>1.1534520078999999</v>
      </c>
      <c r="O35" s="45" t="s">
        <v>34</v>
      </c>
      <c r="P35" s="45" t="s">
        <v>34</v>
      </c>
      <c r="Q35" s="45" t="s">
        <v>34</v>
      </c>
      <c r="R35" s="31" t="s">
        <v>34</v>
      </c>
      <c r="S35" s="31" t="s">
        <v>34</v>
      </c>
    </row>
    <row r="36" spans="1:30" x14ac:dyDescent="0.25">
      <c r="A36" s="7" t="s">
        <v>2</v>
      </c>
      <c r="B36" s="31">
        <v>2011</v>
      </c>
      <c r="C36" s="32">
        <v>586018</v>
      </c>
      <c r="D36" s="31">
        <v>712041</v>
      </c>
      <c r="E36" s="43">
        <v>0.82791763819999997</v>
      </c>
      <c r="F36" s="44">
        <v>0.77350424890000002</v>
      </c>
      <c r="G36" s="44">
        <v>0.88615882400000001</v>
      </c>
      <c r="H36" s="45">
        <v>4.6522989600000002E-2</v>
      </c>
      <c r="I36" s="46">
        <v>0.82301159619999997</v>
      </c>
      <c r="J36" s="44">
        <v>0.82090712629999996</v>
      </c>
      <c r="K36" s="44">
        <v>0.82512146119999996</v>
      </c>
      <c r="L36" s="45">
        <v>1.0714852177</v>
      </c>
      <c r="M36" s="45">
        <v>1.0010637898999999</v>
      </c>
      <c r="N36" s="45">
        <v>1.1468605531</v>
      </c>
      <c r="O36" s="45" t="s">
        <v>34</v>
      </c>
      <c r="P36" s="45" t="s">
        <v>34</v>
      </c>
      <c r="Q36" s="45" t="s">
        <v>34</v>
      </c>
      <c r="R36" s="31" t="s">
        <v>34</v>
      </c>
      <c r="S36" s="31" t="s">
        <v>34</v>
      </c>
    </row>
    <row r="37" spans="1:30" x14ac:dyDescent="0.25">
      <c r="A37" s="7" t="s">
        <v>2</v>
      </c>
      <c r="B37" s="31">
        <v>2012</v>
      </c>
      <c r="C37" s="32">
        <v>594113</v>
      </c>
      <c r="D37" s="31">
        <v>725246</v>
      </c>
      <c r="E37" s="43">
        <v>0.82364940470000003</v>
      </c>
      <c r="F37" s="44">
        <v>0.76955212969999998</v>
      </c>
      <c r="G37" s="44">
        <v>0.88154956070000001</v>
      </c>
      <c r="H37" s="45">
        <v>6.5350233100000002E-2</v>
      </c>
      <c r="I37" s="46">
        <v>0.81918824779999999</v>
      </c>
      <c r="J37" s="44">
        <v>0.81710785559999999</v>
      </c>
      <c r="K37" s="44">
        <v>0.82127393689999995</v>
      </c>
      <c r="L37" s="45">
        <v>1.0659612998000001</v>
      </c>
      <c r="M37" s="45">
        <v>0.99594898480000005</v>
      </c>
      <c r="N37" s="45">
        <v>1.1408952769</v>
      </c>
      <c r="O37" s="45" t="s">
        <v>34</v>
      </c>
      <c r="P37" s="45" t="s">
        <v>34</v>
      </c>
      <c r="Q37" s="45" t="s">
        <v>34</v>
      </c>
      <c r="R37" s="31" t="s">
        <v>34</v>
      </c>
      <c r="S37" s="31" t="s">
        <v>34</v>
      </c>
    </row>
    <row r="38" spans="1:30" x14ac:dyDescent="0.25">
      <c r="A38" s="7" t="s">
        <v>2</v>
      </c>
      <c r="B38" s="31">
        <v>2013</v>
      </c>
      <c r="C38" s="32">
        <v>601159</v>
      </c>
      <c r="D38" s="31">
        <v>735949</v>
      </c>
      <c r="E38" s="43">
        <v>0.8202637948</v>
      </c>
      <c r="F38" s="44">
        <v>0.76640261769999996</v>
      </c>
      <c r="G38" s="44">
        <v>0.87791022320000001</v>
      </c>
      <c r="H38" s="45">
        <v>8.4621768599999994E-2</v>
      </c>
      <c r="I38" s="46">
        <v>0.81684872190000002</v>
      </c>
      <c r="J38" s="44">
        <v>0.81478644840000003</v>
      </c>
      <c r="K38" s="44">
        <v>0.818916215</v>
      </c>
      <c r="L38" s="45">
        <v>1.0615796672</v>
      </c>
      <c r="M38" s="45">
        <v>0.99187290839999998</v>
      </c>
      <c r="N38" s="45">
        <v>1.1361852716</v>
      </c>
      <c r="O38" s="45" t="s">
        <v>34</v>
      </c>
      <c r="P38" s="45" t="s">
        <v>34</v>
      </c>
      <c r="Q38" s="45" t="s">
        <v>34</v>
      </c>
      <c r="R38" s="31" t="s">
        <v>34</v>
      </c>
      <c r="S38" s="31" t="s">
        <v>34</v>
      </c>
    </row>
    <row r="39" spans="1:30" x14ac:dyDescent="0.25">
      <c r="A39" s="7" t="s">
        <v>2</v>
      </c>
      <c r="B39" s="31">
        <v>2014</v>
      </c>
      <c r="C39" s="32">
        <v>615931</v>
      </c>
      <c r="D39" s="31">
        <v>746815</v>
      </c>
      <c r="E39" s="43">
        <v>0.82494986609999998</v>
      </c>
      <c r="F39" s="44">
        <v>0.77080991909999996</v>
      </c>
      <c r="G39" s="44">
        <v>0.88289248070000004</v>
      </c>
      <c r="H39" s="45">
        <v>5.8769629800000001E-2</v>
      </c>
      <c r="I39" s="46">
        <v>0.82474374510000004</v>
      </c>
      <c r="J39" s="44">
        <v>0.82268662849999996</v>
      </c>
      <c r="K39" s="44">
        <v>0.82680600550000005</v>
      </c>
      <c r="L39" s="45">
        <v>1.0676443479</v>
      </c>
      <c r="M39" s="45">
        <v>0.99757680709999996</v>
      </c>
      <c r="N39" s="45">
        <v>1.1426332745000001</v>
      </c>
      <c r="O39" s="45" t="s">
        <v>34</v>
      </c>
      <c r="P39" s="45" t="s">
        <v>34</v>
      </c>
      <c r="Q39" s="45" t="s">
        <v>34</v>
      </c>
      <c r="R39" s="31" t="s">
        <v>34</v>
      </c>
      <c r="S39" s="31" t="s">
        <v>34</v>
      </c>
    </row>
    <row r="40" spans="1:30" x14ac:dyDescent="0.25">
      <c r="A40" s="7" t="s">
        <v>2</v>
      </c>
      <c r="B40" s="31">
        <v>2015</v>
      </c>
      <c r="C40" s="32">
        <v>626486</v>
      </c>
      <c r="D40" s="31">
        <v>756099</v>
      </c>
      <c r="E40" s="43">
        <v>0.82965370009999995</v>
      </c>
      <c r="F40" s="44">
        <v>0.77521536670000002</v>
      </c>
      <c r="G40" s="44">
        <v>0.88791488360000004</v>
      </c>
      <c r="H40" s="45">
        <v>3.99288473E-2</v>
      </c>
      <c r="I40" s="46">
        <v>0.82857668110000005</v>
      </c>
      <c r="J40" s="44">
        <v>0.82652746610000005</v>
      </c>
      <c r="K40" s="44">
        <v>0.83063097669999997</v>
      </c>
      <c r="L40" s="45">
        <v>1.0737320169</v>
      </c>
      <c r="M40" s="45">
        <v>1.0032783064999999</v>
      </c>
      <c r="N40" s="45">
        <v>1.1491332331999999</v>
      </c>
      <c r="O40" s="45" t="s">
        <v>34</v>
      </c>
      <c r="P40" s="45" t="s">
        <v>34</v>
      </c>
      <c r="Q40" s="45" t="s">
        <v>34</v>
      </c>
      <c r="R40" s="31" t="s">
        <v>34</v>
      </c>
      <c r="S40" s="31" t="s">
        <v>34</v>
      </c>
    </row>
    <row r="41" spans="1:30" x14ac:dyDescent="0.25">
      <c r="A41" s="7" t="s">
        <v>2</v>
      </c>
      <c r="B41" s="31">
        <v>2016</v>
      </c>
      <c r="C41" s="32">
        <v>637957</v>
      </c>
      <c r="D41" s="31">
        <v>770185</v>
      </c>
      <c r="E41" s="43">
        <v>0.82723804749999996</v>
      </c>
      <c r="F41" s="44">
        <v>0.77297282879999996</v>
      </c>
      <c r="G41" s="44">
        <v>0.88531286190000003</v>
      </c>
      <c r="H41" s="45">
        <v>4.8743961400000001E-2</v>
      </c>
      <c r="I41" s="46">
        <v>0.82831657329999997</v>
      </c>
      <c r="J41" s="44">
        <v>0.82628648000000005</v>
      </c>
      <c r="K41" s="44">
        <v>0.83035165430000002</v>
      </c>
      <c r="L41" s="45">
        <v>1.0706056961999999</v>
      </c>
      <c r="M41" s="45">
        <v>1.0003760295999999</v>
      </c>
      <c r="N41" s="45">
        <v>1.1457657149</v>
      </c>
      <c r="O41" s="45" t="s">
        <v>34</v>
      </c>
      <c r="P41" s="45" t="s">
        <v>34</v>
      </c>
      <c r="Q41" s="45" t="s">
        <v>34</v>
      </c>
      <c r="R41" s="31" t="s">
        <v>34</v>
      </c>
      <c r="S41" s="31" t="s">
        <v>34</v>
      </c>
    </row>
    <row r="42" spans="1:30" x14ac:dyDescent="0.25">
      <c r="A42" s="7" t="s">
        <v>2</v>
      </c>
      <c r="B42" s="31">
        <v>2017</v>
      </c>
      <c r="C42" s="32">
        <v>649582</v>
      </c>
      <c r="D42" s="31">
        <v>781354</v>
      </c>
      <c r="E42" s="43">
        <v>0.83122155389999997</v>
      </c>
      <c r="F42" s="44">
        <v>0.7766994599</v>
      </c>
      <c r="G42" s="44">
        <v>0.88957094380000001</v>
      </c>
      <c r="H42" s="45">
        <v>3.4877916100000003E-2</v>
      </c>
      <c r="I42" s="46">
        <v>0.83135429009999995</v>
      </c>
      <c r="J42" s="44">
        <v>0.82933504390000001</v>
      </c>
      <c r="K42" s="44">
        <v>0.8333784528</v>
      </c>
      <c r="L42" s="45">
        <v>1.0757611223000001</v>
      </c>
      <c r="M42" s="45">
        <v>1.0051990096000001</v>
      </c>
      <c r="N42" s="45">
        <v>1.1512764948</v>
      </c>
      <c r="O42" s="45" t="s">
        <v>34</v>
      </c>
      <c r="P42" s="45" t="s">
        <v>34</v>
      </c>
      <c r="Q42" s="45" t="s">
        <v>34</v>
      </c>
      <c r="R42" s="31" t="s">
        <v>34</v>
      </c>
      <c r="S42" s="31" t="s">
        <v>34</v>
      </c>
    </row>
    <row r="43" spans="1:30" x14ac:dyDescent="0.25">
      <c r="A43" s="7" t="s">
        <v>2</v>
      </c>
      <c r="B43" s="31">
        <v>2018</v>
      </c>
      <c r="C43" s="32">
        <v>651394</v>
      </c>
      <c r="D43" s="31">
        <v>778768</v>
      </c>
      <c r="E43" s="43">
        <v>0.82959303289999997</v>
      </c>
      <c r="F43" s="44">
        <v>0.77518836670000002</v>
      </c>
      <c r="G43" s="44">
        <v>0.88781595520000001</v>
      </c>
      <c r="H43" s="45">
        <v>4.0021088699999999E-2</v>
      </c>
      <c r="I43" s="46">
        <v>0.83644166170000001</v>
      </c>
      <c r="J43" s="44">
        <v>0.83441288309999995</v>
      </c>
      <c r="K43" s="44">
        <v>0.83847537299999997</v>
      </c>
      <c r="L43" s="45">
        <v>1.0736535019</v>
      </c>
      <c r="M43" s="45">
        <v>1.0032433633</v>
      </c>
      <c r="N43" s="45">
        <v>1.1490052008</v>
      </c>
      <c r="O43" s="45" t="s">
        <v>34</v>
      </c>
      <c r="P43" s="45" t="s">
        <v>34</v>
      </c>
      <c r="Q43" s="45" t="s">
        <v>34</v>
      </c>
      <c r="R43" s="31" t="s">
        <v>34</v>
      </c>
      <c r="S43" s="31" t="s">
        <v>34</v>
      </c>
    </row>
    <row r="44" spans="1:30" x14ac:dyDescent="0.25">
      <c r="A44" s="7" t="s">
        <v>2</v>
      </c>
      <c r="B44" s="31">
        <v>2019</v>
      </c>
      <c r="C44" s="32">
        <v>655435</v>
      </c>
      <c r="D44" s="31">
        <v>785215</v>
      </c>
      <c r="E44" s="43">
        <v>0.82753936709999998</v>
      </c>
      <c r="F44" s="44">
        <v>0.77327672059999997</v>
      </c>
      <c r="G44" s="44">
        <v>0.88560975109999995</v>
      </c>
      <c r="H44" s="45">
        <v>4.7458134200000002E-2</v>
      </c>
      <c r="I44" s="46">
        <v>0.83472042690000003</v>
      </c>
      <c r="J44" s="44">
        <v>0.8327020665</v>
      </c>
      <c r="K44" s="44">
        <v>0.83674367959999996</v>
      </c>
      <c r="L44" s="45">
        <v>1.0709956619000001</v>
      </c>
      <c r="M44" s="45">
        <v>1.0007693243</v>
      </c>
      <c r="N44" s="45">
        <v>1.1461499469</v>
      </c>
      <c r="O44" s="45" t="s">
        <v>34</v>
      </c>
      <c r="P44" s="45" t="s">
        <v>34</v>
      </c>
      <c r="Q44" s="45" t="s">
        <v>34</v>
      </c>
      <c r="R44" s="31" t="s">
        <v>34</v>
      </c>
      <c r="S44" s="31" t="s">
        <v>34</v>
      </c>
    </row>
    <row r="45" spans="1:30" x14ac:dyDescent="0.25">
      <c r="A45" s="7" t="s">
        <v>2</v>
      </c>
      <c r="B45" s="31">
        <v>2020</v>
      </c>
      <c r="C45" s="32">
        <v>613405</v>
      </c>
      <c r="D45" s="31">
        <v>787022</v>
      </c>
      <c r="E45" s="43">
        <v>0.78299379619999998</v>
      </c>
      <c r="F45" s="44">
        <v>0.73164465729999995</v>
      </c>
      <c r="G45" s="44">
        <v>0.83794678020000002</v>
      </c>
      <c r="H45" s="45">
        <v>0.7016749752</v>
      </c>
      <c r="I45" s="46">
        <v>0.77940006760000002</v>
      </c>
      <c r="J45" s="44">
        <v>0.77745205579999999</v>
      </c>
      <c r="K45" s="44">
        <v>0.78135296040000002</v>
      </c>
      <c r="L45" s="45">
        <v>1.0133450956000001</v>
      </c>
      <c r="M45" s="45">
        <v>0.94688939910000003</v>
      </c>
      <c r="N45" s="45">
        <v>1.0844648632</v>
      </c>
      <c r="O45" s="45" t="s">
        <v>34</v>
      </c>
      <c r="P45" s="45" t="s">
        <v>34</v>
      </c>
      <c r="Q45" s="45" t="s">
        <v>34</v>
      </c>
      <c r="R45" s="31" t="s">
        <v>34</v>
      </c>
      <c r="S45" s="31" t="s">
        <v>34</v>
      </c>
    </row>
    <row r="46" spans="1:30" x14ac:dyDescent="0.25">
      <c r="A46" s="7" t="s">
        <v>2</v>
      </c>
      <c r="B46" s="31">
        <v>2021</v>
      </c>
      <c r="C46" s="32">
        <v>638800</v>
      </c>
      <c r="D46" s="31">
        <v>801347</v>
      </c>
      <c r="E46" s="43">
        <v>0.79033677089999999</v>
      </c>
      <c r="F46" s="44">
        <v>0.73852518469999995</v>
      </c>
      <c r="G46" s="44">
        <v>0.84578322360000002</v>
      </c>
      <c r="H46" s="45">
        <v>0.51373745579999996</v>
      </c>
      <c r="I46" s="46">
        <v>0.79715778559999995</v>
      </c>
      <c r="J46" s="44">
        <v>0.79520534629999995</v>
      </c>
      <c r="K46" s="44">
        <v>0.7991150186</v>
      </c>
      <c r="L46" s="45">
        <v>1.0228483221</v>
      </c>
      <c r="M46" s="45">
        <v>0.95579412949999998</v>
      </c>
      <c r="N46" s="45">
        <v>1.0946067335</v>
      </c>
      <c r="O46" s="45" t="s">
        <v>34</v>
      </c>
      <c r="P46" s="45" t="s">
        <v>34</v>
      </c>
      <c r="Q46" s="45" t="s">
        <v>34</v>
      </c>
      <c r="R46" s="31" t="s">
        <v>34</v>
      </c>
      <c r="S46" s="31" t="s">
        <v>34</v>
      </c>
    </row>
    <row r="47" spans="1:30" x14ac:dyDescent="0.25">
      <c r="A47" s="7" t="s">
        <v>2</v>
      </c>
      <c r="B47" s="31">
        <v>2022</v>
      </c>
      <c r="C47" s="32">
        <v>670592</v>
      </c>
      <c r="D47" s="31">
        <v>817974</v>
      </c>
      <c r="E47" s="43">
        <v>0.81233600800000005</v>
      </c>
      <c r="F47" s="44">
        <v>0.75908925930000004</v>
      </c>
      <c r="G47" s="44">
        <v>0.86931778010000005</v>
      </c>
      <c r="H47" s="45">
        <v>0.14793956180000001</v>
      </c>
      <c r="I47" s="46">
        <v>0.81982067889999999</v>
      </c>
      <c r="J47" s="44">
        <v>0.81786084999999997</v>
      </c>
      <c r="K47" s="44">
        <v>0.8217852041</v>
      </c>
      <c r="L47" s="45">
        <v>1.0513195809</v>
      </c>
      <c r="M47" s="45">
        <v>0.98240801119999999</v>
      </c>
      <c r="N47" s="45">
        <v>1.1250649919</v>
      </c>
      <c r="O47" s="45" t="s">
        <v>34</v>
      </c>
      <c r="P47" s="45" t="s">
        <v>34</v>
      </c>
      <c r="Q47" s="45" t="s">
        <v>34</v>
      </c>
      <c r="R47" s="31" t="s">
        <v>34</v>
      </c>
      <c r="S47" s="31" t="s">
        <v>34</v>
      </c>
    </row>
    <row r="48" spans="1:30" s="8" customFormat="1" ht="15.6" x14ac:dyDescent="0.3">
      <c r="A48" s="8" t="s">
        <v>4</v>
      </c>
      <c r="B48" s="35">
        <v>2003</v>
      </c>
      <c r="C48" s="36">
        <v>92607</v>
      </c>
      <c r="D48" s="35">
        <v>115437</v>
      </c>
      <c r="E48" s="39">
        <v>0.81695864510000005</v>
      </c>
      <c r="F48" s="40">
        <v>0.76232312160000004</v>
      </c>
      <c r="G48" s="40">
        <v>0.87550988409999997</v>
      </c>
      <c r="H48" s="41">
        <v>0.11461774180000001</v>
      </c>
      <c r="I48" s="42">
        <v>0.80222978769999997</v>
      </c>
      <c r="J48" s="40">
        <v>0.79707955129999997</v>
      </c>
      <c r="K48" s="40">
        <v>0.80741330170000003</v>
      </c>
      <c r="L48" s="41">
        <v>1.0573021654999999</v>
      </c>
      <c r="M48" s="41">
        <v>0.986593253</v>
      </c>
      <c r="N48" s="41">
        <v>1.1330787696</v>
      </c>
      <c r="O48" s="41">
        <v>0.95879999999999999</v>
      </c>
      <c r="P48" s="41">
        <v>0.93459999999999999</v>
      </c>
      <c r="Q48" s="41">
        <v>0.98370000000000002</v>
      </c>
      <c r="R48" s="35" t="s">
        <v>33</v>
      </c>
      <c r="S48" s="35" t="s">
        <v>34</v>
      </c>
      <c r="AD48" s="27"/>
    </row>
    <row r="49" spans="1:30" x14ac:dyDescent="0.25">
      <c r="A49" s="7" t="s">
        <v>4</v>
      </c>
      <c r="B49" s="31">
        <v>2004</v>
      </c>
      <c r="C49" s="32">
        <v>92477</v>
      </c>
      <c r="D49" s="31">
        <v>116201</v>
      </c>
      <c r="E49" s="43">
        <v>0.80620561280000003</v>
      </c>
      <c r="F49" s="44">
        <v>0.75234658830000001</v>
      </c>
      <c r="G49" s="44">
        <v>0.86392029979999996</v>
      </c>
      <c r="H49" s="45">
        <v>0.22861882049999999</v>
      </c>
      <c r="I49" s="46">
        <v>0.79583652459999998</v>
      </c>
      <c r="J49" s="44">
        <v>0.79072375409999995</v>
      </c>
      <c r="K49" s="44">
        <v>0.80098235399999995</v>
      </c>
      <c r="L49" s="45">
        <v>1.0433856663000001</v>
      </c>
      <c r="M49" s="45">
        <v>0.9736816935</v>
      </c>
      <c r="N49" s="45">
        <v>1.1180796105999999</v>
      </c>
      <c r="O49" s="45" t="s">
        <v>34</v>
      </c>
      <c r="P49" s="45" t="s">
        <v>34</v>
      </c>
      <c r="Q49" s="45" t="s">
        <v>34</v>
      </c>
      <c r="R49" s="31" t="s">
        <v>34</v>
      </c>
      <c r="S49" s="31" t="s">
        <v>34</v>
      </c>
      <c r="AD49" s="28"/>
    </row>
    <row r="50" spans="1:30" x14ac:dyDescent="0.25">
      <c r="A50" s="7" t="s">
        <v>4</v>
      </c>
      <c r="B50" s="31">
        <v>2005</v>
      </c>
      <c r="C50" s="32">
        <v>93482</v>
      </c>
      <c r="D50" s="31">
        <v>116800</v>
      </c>
      <c r="E50" s="43">
        <v>0.8108650919</v>
      </c>
      <c r="F50" s="44">
        <v>0.7566839715</v>
      </c>
      <c r="G50" s="44">
        <v>0.86892576290000001</v>
      </c>
      <c r="H50" s="45">
        <v>0.17162454930000001</v>
      </c>
      <c r="I50" s="46">
        <v>0.80035958900000004</v>
      </c>
      <c r="J50" s="44">
        <v>0.79524538570000003</v>
      </c>
      <c r="K50" s="44">
        <v>0.80550668169999995</v>
      </c>
      <c r="L50" s="45">
        <v>1.0494159316</v>
      </c>
      <c r="M50" s="45">
        <v>0.97929510450000001</v>
      </c>
      <c r="N50" s="45">
        <v>1.124557646</v>
      </c>
      <c r="O50" s="45" t="s">
        <v>34</v>
      </c>
      <c r="P50" s="45" t="s">
        <v>34</v>
      </c>
      <c r="Q50" s="45" t="s">
        <v>34</v>
      </c>
      <c r="R50" s="31" t="s">
        <v>34</v>
      </c>
      <c r="S50" s="31" t="s">
        <v>34</v>
      </c>
      <c r="AD50" s="28"/>
    </row>
    <row r="51" spans="1:30" x14ac:dyDescent="0.25">
      <c r="A51" s="7" t="s">
        <v>4</v>
      </c>
      <c r="B51" s="31">
        <v>2006</v>
      </c>
      <c r="C51" s="32">
        <v>94166</v>
      </c>
      <c r="D51" s="31">
        <v>117077</v>
      </c>
      <c r="E51" s="43">
        <v>0.8130112115</v>
      </c>
      <c r="F51" s="44">
        <v>0.75867017979999996</v>
      </c>
      <c r="G51" s="44">
        <v>0.87124451120000002</v>
      </c>
      <c r="H51" s="45">
        <v>0.14945463240000001</v>
      </c>
      <c r="I51" s="46">
        <v>0.80430827579999997</v>
      </c>
      <c r="J51" s="44">
        <v>0.79918748100000003</v>
      </c>
      <c r="K51" s="44">
        <v>0.80946188200000002</v>
      </c>
      <c r="L51" s="45">
        <v>1.0521934245</v>
      </c>
      <c r="M51" s="45">
        <v>0.98186564129999998</v>
      </c>
      <c r="N51" s="45">
        <v>1.1275585538999999</v>
      </c>
      <c r="O51" s="45" t="s">
        <v>34</v>
      </c>
      <c r="P51" s="45" t="s">
        <v>34</v>
      </c>
      <c r="Q51" s="45" t="s">
        <v>34</v>
      </c>
      <c r="R51" s="31" t="s">
        <v>34</v>
      </c>
      <c r="S51" s="31" t="s">
        <v>34</v>
      </c>
      <c r="AD51" s="28"/>
    </row>
    <row r="52" spans="1:30" x14ac:dyDescent="0.25">
      <c r="A52" s="7" t="s">
        <v>4</v>
      </c>
      <c r="B52" s="31">
        <v>2007</v>
      </c>
      <c r="C52" s="32">
        <v>94122</v>
      </c>
      <c r="D52" s="31">
        <v>118196</v>
      </c>
      <c r="E52" s="43">
        <v>0.80654609249999998</v>
      </c>
      <c r="F52" s="44">
        <v>0.7527048677</v>
      </c>
      <c r="G52" s="44">
        <v>0.86423859780000001</v>
      </c>
      <c r="H52" s="45">
        <v>0.223664531</v>
      </c>
      <c r="I52" s="46">
        <v>0.79632136450000002</v>
      </c>
      <c r="J52" s="44">
        <v>0.79125023890000001</v>
      </c>
      <c r="K52" s="44">
        <v>0.80142499099999998</v>
      </c>
      <c r="L52" s="45">
        <v>1.0438263128</v>
      </c>
      <c r="M52" s="45">
        <v>0.97414537609999996</v>
      </c>
      <c r="N52" s="45">
        <v>1.1184915497000001</v>
      </c>
      <c r="O52" s="45" t="s">
        <v>34</v>
      </c>
      <c r="P52" s="45" t="s">
        <v>34</v>
      </c>
      <c r="Q52" s="45" t="s">
        <v>34</v>
      </c>
      <c r="R52" s="31" t="s">
        <v>34</v>
      </c>
      <c r="S52" s="31" t="s">
        <v>34</v>
      </c>
      <c r="AD52" s="28"/>
    </row>
    <row r="53" spans="1:30" x14ac:dyDescent="0.25">
      <c r="A53" s="7" t="s">
        <v>4</v>
      </c>
      <c r="B53" s="31">
        <v>2008</v>
      </c>
      <c r="C53" s="32">
        <v>94593</v>
      </c>
      <c r="D53" s="31">
        <v>118770</v>
      </c>
      <c r="E53" s="43">
        <v>0.80057971549999996</v>
      </c>
      <c r="F53" s="44">
        <v>0.74718445359999996</v>
      </c>
      <c r="G53" s="44">
        <v>0.85779070719999995</v>
      </c>
      <c r="H53" s="45">
        <v>0.31387114189999998</v>
      </c>
      <c r="I53" s="46">
        <v>0.79643849460000005</v>
      </c>
      <c r="J53" s="44">
        <v>0.79137922559999996</v>
      </c>
      <c r="K53" s="44">
        <v>0.80153010729999996</v>
      </c>
      <c r="L53" s="45">
        <v>1.0361046694</v>
      </c>
      <c r="M53" s="45">
        <v>0.96700089479999995</v>
      </c>
      <c r="N53" s="45">
        <v>1.1101467348</v>
      </c>
      <c r="O53" s="45" t="s">
        <v>34</v>
      </c>
      <c r="P53" s="45" t="s">
        <v>34</v>
      </c>
      <c r="Q53" s="45" t="s">
        <v>34</v>
      </c>
      <c r="R53" s="31" t="s">
        <v>34</v>
      </c>
      <c r="S53" s="31" t="s">
        <v>34</v>
      </c>
      <c r="AD53" s="28"/>
    </row>
    <row r="54" spans="1:30" x14ac:dyDescent="0.25">
      <c r="A54" s="7" t="s">
        <v>4</v>
      </c>
      <c r="B54" s="31">
        <v>2009</v>
      </c>
      <c r="C54" s="32">
        <v>96755</v>
      </c>
      <c r="D54" s="31">
        <v>119813</v>
      </c>
      <c r="E54" s="43">
        <v>0.81339666939999999</v>
      </c>
      <c r="F54" s="44">
        <v>0.75912502660000003</v>
      </c>
      <c r="G54" s="44">
        <v>0.87154832029999996</v>
      </c>
      <c r="H54" s="45">
        <v>0.1449698412</v>
      </c>
      <c r="I54" s="46">
        <v>0.80755009889999996</v>
      </c>
      <c r="J54" s="44">
        <v>0.80247770090000003</v>
      </c>
      <c r="K54" s="44">
        <v>0.81265455919999996</v>
      </c>
      <c r="L54" s="45">
        <v>1.0526922814999999</v>
      </c>
      <c r="M54" s="45">
        <v>0.98245430089999997</v>
      </c>
      <c r="N54" s="45">
        <v>1.1279517414</v>
      </c>
      <c r="O54" s="45" t="s">
        <v>34</v>
      </c>
      <c r="P54" s="45" t="s">
        <v>34</v>
      </c>
      <c r="Q54" s="45" t="s">
        <v>34</v>
      </c>
      <c r="R54" s="31" t="s">
        <v>34</v>
      </c>
      <c r="S54" s="31" t="s">
        <v>34</v>
      </c>
      <c r="AD54" s="28"/>
    </row>
    <row r="55" spans="1:30" x14ac:dyDescent="0.25">
      <c r="A55" s="7" t="s">
        <v>4</v>
      </c>
      <c r="B55" s="31">
        <v>2010</v>
      </c>
      <c r="C55" s="32">
        <v>97095</v>
      </c>
      <c r="D55" s="31">
        <v>120986</v>
      </c>
      <c r="E55" s="43">
        <v>0.80727698650000002</v>
      </c>
      <c r="F55" s="44">
        <v>0.75345413439999998</v>
      </c>
      <c r="G55" s="44">
        <v>0.8649446637</v>
      </c>
      <c r="H55" s="45">
        <v>0.21344679559999999</v>
      </c>
      <c r="I55" s="46">
        <v>0.8025308713</v>
      </c>
      <c r="J55" s="44">
        <v>0.797498806</v>
      </c>
      <c r="K55" s="44">
        <v>0.807594688</v>
      </c>
      <c r="L55" s="45">
        <v>1.0447722306</v>
      </c>
      <c r="M55" s="45">
        <v>0.97511507190000002</v>
      </c>
      <c r="N55" s="45">
        <v>1.1194053352</v>
      </c>
      <c r="O55" s="45" t="s">
        <v>34</v>
      </c>
      <c r="P55" s="45" t="s">
        <v>34</v>
      </c>
      <c r="Q55" s="45" t="s">
        <v>34</v>
      </c>
      <c r="R55" s="31" t="s">
        <v>34</v>
      </c>
      <c r="S55" s="31" t="s">
        <v>34</v>
      </c>
      <c r="AD55" s="28"/>
    </row>
    <row r="56" spans="1:30" x14ac:dyDescent="0.25">
      <c r="A56" s="7" t="s">
        <v>4</v>
      </c>
      <c r="B56" s="31">
        <v>2011</v>
      </c>
      <c r="C56" s="32">
        <v>98390</v>
      </c>
      <c r="D56" s="31">
        <v>122258</v>
      </c>
      <c r="E56" s="43">
        <v>0.81282653540000005</v>
      </c>
      <c r="F56" s="44">
        <v>0.75861079099999995</v>
      </c>
      <c r="G56" s="44">
        <v>0.87091692409999999</v>
      </c>
      <c r="H56" s="45">
        <v>0.15040018860000001</v>
      </c>
      <c r="I56" s="46">
        <v>0.80477351180000001</v>
      </c>
      <c r="J56" s="44">
        <v>0.79976059889999995</v>
      </c>
      <c r="K56" s="44">
        <v>0.80981784560000003</v>
      </c>
      <c r="L56" s="45">
        <v>1.0519544181</v>
      </c>
      <c r="M56" s="45">
        <v>0.98178878079999998</v>
      </c>
      <c r="N56" s="45">
        <v>1.1271345929000001</v>
      </c>
      <c r="O56" s="45" t="s">
        <v>34</v>
      </c>
      <c r="P56" s="45" t="s">
        <v>34</v>
      </c>
      <c r="Q56" s="45" t="s">
        <v>34</v>
      </c>
      <c r="R56" s="31" t="s">
        <v>34</v>
      </c>
      <c r="S56" s="31" t="s">
        <v>34</v>
      </c>
      <c r="AD56" s="28"/>
    </row>
    <row r="57" spans="1:30" x14ac:dyDescent="0.25">
      <c r="A57" s="7" t="s">
        <v>4</v>
      </c>
      <c r="B57" s="31">
        <v>2012</v>
      </c>
      <c r="C57" s="32">
        <v>99609</v>
      </c>
      <c r="D57" s="31">
        <v>124641</v>
      </c>
      <c r="E57" s="43">
        <v>0.80274918419999997</v>
      </c>
      <c r="F57" s="44">
        <v>0.74928569270000001</v>
      </c>
      <c r="G57" s="44">
        <v>0.86002743540000004</v>
      </c>
      <c r="H57" s="45">
        <v>0.27766427529999999</v>
      </c>
      <c r="I57" s="46">
        <v>0.79916720819999998</v>
      </c>
      <c r="J57" s="44">
        <v>0.79421967579999997</v>
      </c>
      <c r="K57" s="44">
        <v>0.8041455609</v>
      </c>
      <c r="L57" s="45">
        <v>1.0389123806</v>
      </c>
      <c r="M57" s="45">
        <v>0.96972030379999996</v>
      </c>
      <c r="N57" s="45">
        <v>1.1130414928000001</v>
      </c>
      <c r="O57" s="45" t="s">
        <v>34</v>
      </c>
      <c r="P57" s="45" t="s">
        <v>34</v>
      </c>
      <c r="Q57" s="45" t="s">
        <v>34</v>
      </c>
      <c r="R57" s="31" t="s">
        <v>34</v>
      </c>
      <c r="S57" s="31" t="s">
        <v>34</v>
      </c>
      <c r="AD57" s="28"/>
    </row>
    <row r="58" spans="1:30" x14ac:dyDescent="0.25">
      <c r="A58" s="7" t="s">
        <v>4</v>
      </c>
      <c r="B58" s="31">
        <v>2013</v>
      </c>
      <c r="C58" s="32">
        <v>100116</v>
      </c>
      <c r="D58" s="31">
        <v>126039</v>
      </c>
      <c r="E58" s="43">
        <v>0.79875210699999999</v>
      </c>
      <c r="F58" s="44">
        <v>0.74556274950000001</v>
      </c>
      <c r="G58" s="44">
        <v>0.85573605829999999</v>
      </c>
      <c r="H58" s="45">
        <v>0.34528386109999998</v>
      </c>
      <c r="I58" s="46">
        <v>0.79432556590000003</v>
      </c>
      <c r="J58" s="44">
        <v>0.78942043620000002</v>
      </c>
      <c r="K58" s="44">
        <v>0.79926117399999996</v>
      </c>
      <c r="L58" s="45">
        <v>1.0337393912999999</v>
      </c>
      <c r="M58" s="45">
        <v>0.96490209670000004</v>
      </c>
      <c r="N58" s="45">
        <v>1.1074876226000001</v>
      </c>
      <c r="O58" s="45" t="s">
        <v>34</v>
      </c>
      <c r="P58" s="45" t="s">
        <v>34</v>
      </c>
      <c r="Q58" s="45" t="s">
        <v>34</v>
      </c>
      <c r="R58" s="31" t="s">
        <v>34</v>
      </c>
      <c r="S58" s="31" t="s">
        <v>34</v>
      </c>
      <c r="AD58" s="28"/>
    </row>
    <row r="59" spans="1:30" x14ac:dyDescent="0.25">
      <c r="A59" s="7" t="s">
        <v>4</v>
      </c>
      <c r="B59" s="31">
        <v>2014</v>
      </c>
      <c r="C59" s="32">
        <v>100304</v>
      </c>
      <c r="D59" s="31">
        <v>126640</v>
      </c>
      <c r="E59" s="43">
        <v>0.79483063789999997</v>
      </c>
      <c r="F59" s="44">
        <v>0.74191895429999999</v>
      </c>
      <c r="G59" s="44">
        <v>0.85151584189999996</v>
      </c>
      <c r="H59" s="45">
        <v>0.42136358979999999</v>
      </c>
      <c r="I59" s="46">
        <v>0.79204042959999998</v>
      </c>
      <c r="J59" s="44">
        <v>0.78715398270000003</v>
      </c>
      <c r="K59" s="44">
        <v>0.79695721019999999</v>
      </c>
      <c r="L59" s="45">
        <v>1.0286642533999999</v>
      </c>
      <c r="M59" s="45">
        <v>0.96018632250000002</v>
      </c>
      <c r="N59" s="45">
        <v>1.102025848</v>
      </c>
      <c r="O59" s="45" t="s">
        <v>34</v>
      </c>
      <c r="P59" s="45" t="s">
        <v>34</v>
      </c>
      <c r="Q59" s="45" t="s">
        <v>34</v>
      </c>
      <c r="R59" s="31" t="s">
        <v>34</v>
      </c>
      <c r="S59" s="31" t="s">
        <v>34</v>
      </c>
      <c r="AD59" s="28"/>
    </row>
    <row r="60" spans="1:30" x14ac:dyDescent="0.25">
      <c r="A60" s="7" t="s">
        <v>4</v>
      </c>
      <c r="B60" s="31">
        <v>2015</v>
      </c>
      <c r="C60" s="32">
        <v>101898</v>
      </c>
      <c r="D60" s="31">
        <v>127439</v>
      </c>
      <c r="E60" s="43">
        <v>0.79857098339999999</v>
      </c>
      <c r="F60" s="44">
        <v>0.74541815970000003</v>
      </c>
      <c r="G60" s="44">
        <v>0.85551392500000001</v>
      </c>
      <c r="H60" s="45">
        <v>0.34836099980000002</v>
      </c>
      <c r="I60" s="46">
        <v>0.79958254539999996</v>
      </c>
      <c r="J60" s="44">
        <v>0.79468818470000002</v>
      </c>
      <c r="K60" s="44">
        <v>0.80450704969999998</v>
      </c>
      <c r="L60" s="45">
        <v>1.0335049823</v>
      </c>
      <c r="M60" s="45">
        <v>0.96471496960000003</v>
      </c>
      <c r="N60" s="45">
        <v>1.1072001390999999</v>
      </c>
      <c r="O60" s="45" t="s">
        <v>34</v>
      </c>
      <c r="P60" s="45" t="s">
        <v>34</v>
      </c>
      <c r="Q60" s="45" t="s">
        <v>34</v>
      </c>
      <c r="R60" s="31" t="s">
        <v>34</v>
      </c>
      <c r="S60" s="31" t="s">
        <v>34</v>
      </c>
      <c r="AD60" s="28"/>
    </row>
    <row r="61" spans="1:30" x14ac:dyDescent="0.25">
      <c r="A61" s="7" t="s">
        <v>4</v>
      </c>
      <c r="B61" s="31">
        <v>2016</v>
      </c>
      <c r="C61" s="32">
        <v>101846</v>
      </c>
      <c r="D61" s="31">
        <v>128240</v>
      </c>
      <c r="E61" s="43">
        <v>0.79601110109999995</v>
      </c>
      <c r="F61" s="44">
        <v>0.74301703519999995</v>
      </c>
      <c r="G61" s="44">
        <v>0.85278485280000005</v>
      </c>
      <c r="H61" s="45">
        <v>0.39743090580000001</v>
      </c>
      <c r="I61" s="46">
        <v>0.79418278229999995</v>
      </c>
      <c r="J61" s="44">
        <v>0.7893202372</v>
      </c>
      <c r="K61" s="44">
        <v>0.79907528269999994</v>
      </c>
      <c r="L61" s="45">
        <v>1.0301920005</v>
      </c>
      <c r="M61" s="45">
        <v>0.96160745110000001</v>
      </c>
      <c r="N61" s="45">
        <v>1.1036681930000001</v>
      </c>
      <c r="O61" s="45" t="s">
        <v>34</v>
      </c>
      <c r="P61" s="45" t="s">
        <v>34</v>
      </c>
      <c r="Q61" s="45" t="s">
        <v>34</v>
      </c>
      <c r="R61" s="31" t="s">
        <v>34</v>
      </c>
      <c r="S61" s="31" t="s">
        <v>34</v>
      </c>
      <c r="AD61" s="28"/>
    </row>
    <row r="62" spans="1:30" x14ac:dyDescent="0.25">
      <c r="A62" s="7" t="s">
        <v>4</v>
      </c>
      <c r="B62" s="31">
        <v>2017</v>
      </c>
      <c r="C62" s="32">
        <v>102701</v>
      </c>
      <c r="D62" s="31">
        <v>129174</v>
      </c>
      <c r="E62" s="43">
        <v>0.79184892360000003</v>
      </c>
      <c r="F62" s="44">
        <v>0.73913854710000004</v>
      </c>
      <c r="G62" s="44">
        <v>0.84831824879999995</v>
      </c>
      <c r="H62" s="45">
        <v>0.48569956559999999</v>
      </c>
      <c r="I62" s="46">
        <v>0.79505937729999998</v>
      </c>
      <c r="J62" s="44">
        <v>0.79021170839999999</v>
      </c>
      <c r="K62" s="44">
        <v>0.79993678479999997</v>
      </c>
      <c r="L62" s="45">
        <v>1.0248053396000001</v>
      </c>
      <c r="M62" s="45">
        <v>0.95658793880000004</v>
      </c>
      <c r="N62" s="45">
        <v>1.0978875454000001</v>
      </c>
      <c r="O62" s="45" t="s">
        <v>34</v>
      </c>
      <c r="P62" s="45" t="s">
        <v>34</v>
      </c>
      <c r="Q62" s="45" t="s">
        <v>34</v>
      </c>
      <c r="R62" s="31" t="s">
        <v>34</v>
      </c>
      <c r="S62" s="31" t="s">
        <v>34</v>
      </c>
      <c r="AD62" s="28"/>
    </row>
    <row r="63" spans="1:30" x14ac:dyDescent="0.25">
      <c r="A63" s="7" t="s">
        <v>4</v>
      </c>
      <c r="B63" s="31">
        <v>2018</v>
      </c>
      <c r="C63" s="32">
        <v>103335</v>
      </c>
      <c r="D63" s="31">
        <v>130553</v>
      </c>
      <c r="E63" s="43">
        <v>0.78887443329999996</v>
      </c>
      <c r="F63" s="44">
        <v>0.73639498950000004</v>
      </c>
      <c r="G63" s="44">
        <v>0.8450938429</v>
      </c>
      <c r="H63" s="45">
        <v>0.5548768556</v>
      </c>
      <c r="I63" s="46">
        <v>0.79151762120000002</v>
      </c>
      <c r="J63" s="44">
        <v>0.78670632979999999</v>
      </c>
      <c r="K63" s="44">
        <v>0.79635833720000004</v>
      </c>
      <c r="L63" s="45">
        <v>1.0209557751</v>
      </c>
      <c r="M63" s="45">
        <v>0.95303724580000004</v>
      </c>
      <c r="N63" s="45">
        <v>1.0937145418000001</v>
      </c>
      <c r="O63" s="45" t="s">
        <v>34</v>
      </c>
      <c r="P63" s="45" t="s">
        <v>34</v>
      </c>
      <c r="Q63" s="45" t="s">
        <v>34</v>
      </c>
      <c r="R63" s="31" t="s">
        <v>34</v>
      </c>
      <c r="S63" s="31" t="s">
        <v>34</v>
      </c>
    </row>
    <row r="64" spans="1:30" x14ac:dyDescent="0.25">
      <c r="A64" s="7" t="s">
        <v>4</v>
      </c>
      <c r="B64" s="31">
        <v>2019</v>
      </c>
      <c r="C64" s="32">
        <v>104881</v>
      </c>
      <c r="D64" s="31">
        <v>132464</v>
      </c>
      <c r="E64" s="43">
        <v>0.78955201880000003</v>
      </c>
      <c r="F64" s="44">
        <v>0.73701065799999999</v>
      </c>
      <c r="G64" s="44">
        <v>0.84583904409999999</v>
      </c>
      <c r="H64" s="45">
        <v>0.5387474699</v>
      </c>
      <c r="I64" s="46">
        <v>0.79176983940000001</v>
      </c>
      <c r="J64" s="44">
        <v>0.78699251069999998</v>
      </c>
      <c r="K64" s="44">
        <v>0.79657616809999998</v>
      </c>
      <c r="L64" s="45">
        <v>1.0218327014999999</v>
      </c>
      <c r="M64" s="45">
        <v>0.95383403970000002</v>
      </c>
      <c r="N64" s="45">
        <v>1.0946789759</v>
      </c>
      <c r="O64" s="45" t="s">
        <v>34</v>
      </c>
      <c r="P64" s="45" t="s">
        <v>34</v>
      </c>
      <c r="Q64" s="45" t="s">
        <v>34</v>
      </c>
      <c r="R64" s="31" t="s">
        <v>34</v>
      </c>
      <c r="S64" s="31" t="s">
        <v>34</v>
      </c>
      <c r="AD64" s="28"/>
    </row>
    <row r="65" spans="1:30" x14ac:dyDescent="0.25">
      <c r="A65" s="7" t="s">
        <v>4</v>
      </c>
      <c r="B65" s="31">
        <v>2020</v>
      </c>
      <c r="C65" s="32">
        <v>97830</v>
      </c>
      <c r="D65" s="31">
        <v>133705</v>
      </c>
      <c r="E65" s="43">
        <v>0.73337463430000005</v>
      </c>
      <c r="F65" s="44">
        <v>0.68452516029999999</v>
      </c>
      <c r="G65" s="44">
        <v>0.78571013239999998</v>
      </c>
      <c r="H65" s="45">
        <v>0.1376619315</v>
      </c>
      <c r="I65" s="46">
        <v>0.73168542690000005</v>
      </c>
      <c r="J65" s="44">
        <v>0.7271147926</v>
      </c>
      <c r="K65" s="44">
        <v>0.73628479199999997</v>
      </c>
      <c r="L65" s="45">
        <v>0.94912832329999997</v>
      </c>
      <c r="M65" s="45">
        <v>0.88590767560000006</v>
      </c>
      <c r="N65" s="45">
        <v>1.0168605588999999</v>
      </c>
      <c r="O65" s="45" t="s">
        <v>34</v>
      </c>
      <c r="P65" s="45" t="s">
        <v>34</v>
      </c>
      <c r="Q65" s="45" t="s">
        <v>34</v>
      </c>
      <c r="R65" s="31" t="s">
        <v>34</v>
      </c>
      <c r="S65" s="31" t="s">
        <v>34</v>
      </c>
    </row>
    <row r="66" spans="1:30" x14ac:dyDescent="0.25">
      <c r="A66" s="7" t="s">
        <v>4</v>
      </c>
      <c r="B66" s="31">
        <v>2021</v>
      </c>
      <c r="C66" s="32">
        <v>103902</v>
      </c>
      <c r="D66" s="31">
        <v>136418</v>
      </c>
      <c r="E66" s="43">
        <v>0.76148165219999997</v>
      </c>
      <c r="F66" s="44">
        <v>0.71079593109999994</v>
      </c>
      <c r="G66" s="44">
        <v>0.81578169099999998</v>
      </c>
      <c r="H66" s="45">
        <v>0.67778454070000005</v>
      </c>
      <c r="I66" s="46">
        <v>0.76164435779999995</v>
      </c>
      <c r="J66" s="44">
        <v>0.75702726419999999</v>
      </c>
      <c r="K66" s="44">
        <v>0.76628961100000004</v>
      </c>
      <c r="L66" s="45">
        <v>0.98550422920000003</v>
      </c>
      <c r="M66" s="45">
        <v>0.91990712350000003</v>
      </c>
      <c r="N66" s="45">
        <v>1.0557789597</v>
      </c>
      <c r="O66" s="45" t="s">
        <v>34</v>
      </c>
      <c r="P66" s="45" t="s">
        <v>34</v>
      </c>
      <c r="Q66" s="45" t="s">
        <v>34</v>
      </c>
      <c r="R66" s="31" t="s">
        <v>34</v>
      </c>
      <c r="S66" s="31" t="s">
        <v>34</v>
      </c>
    </row>
    <row r="67" spans="1:30" x14ac:dyDescent="0.25">
      <c r="A67" s="7" t="s">
        <v>4</v>
      </c>
      <c r="B67" s="31">
        <v>2022</v>
      </c>
      <c r="C67" s="32">
        <v>107740</v>
      </c>
      <c r="D67" s="31">
        <v>136629</v>
      </c>
      <c r="E67" s="43">
        <v>0.78631274849999999</v>
      </c>
      <c r="F67" s="44">
        <v>0.73397234950000001</v>
      </c>
      <c r="G67" s="44">
        <v>0.8423856005</v>
      </c>
      <c r="H67" s="45">
        <v>0.61879729679999995</v>
      </c>
      <c r="I67" s="46">
        <v>0.78855879790000005</v>
      </c>
      <c r="J67" s="44">
        <v>0.78386420749999997</v>
      </c>
      <c r="K67" s="44">
        <v>0.7932815044</v>
      </c>
      <c r="L67" s="45">
        <v>1.0176404604</v>
      </c>
      <c r="M67" s="45">
        <v>0.94990188210000004</v>
      </c>
      <c r="N67" s="45">
        <v>1.0902095535</v>
      </c>
      <c r="O67" s="45" t="s">
        <v>34</v>
      </c>
      <c r="P67" s="45" t="s">
        <v>34</v>
      </c>
      <c r="Q67" s="45" t="s">
        <v>34</v>
      </c>
      <c r="R67" s="31" t="s">
        <v>34</v>
      </c>
      <c r="S67" s="31" t="s">
        <v>34</v>
      </c>
    </row>
    <row r="68" spans="1:30" s="8" customFormat="1" ht="15.6" x14ac:dyDescent="0.3">
      <c r="A68" s="8" t="s">
        <v>3</v>
      </c>
      <c r="B68" s="35">
        <v>2003</v>
      </c>
      <c r="C68" s="36">
        <v>131309</v>
      </c>
      <c r="D68" s="35">
        <v>159773</v>
      </c>
      <c r="E68" s="39">
        <v>0.82768641190000003</v>
      </c>
      <c r="F68" s="40">
        <v>0.77284807259999999</v>
      </c>
      <c r="G68" s="40">
        <v>0.88641586959999996</v>
      </c>
      <c r="H68" s="41">
        <v>4.9287277400000003E-2</v>
      </c>
      <c r="I68" s="42">
        <v>0.82184724580000001</v>
      </c>
      <c r="J68" s="40">
        <v>0.8174140392</v>
      </c>
      <c r="K68" s="40">
        <v>0.82630449569999997</v>
      </c>
      <c r="L68" s="41">
        <v>1.0711859663000001</v>
      </c>
      <c r="M68" s="41">
        <v>1.0002145710999999</v>
      </c>
      <c r="N68" s="41">
        <v>1.1471932198000001</v>
      </c>
      <c r="O68" s="41">
        <v>0.95989999999999998</v>
      </c>
      <c r="P68" s="41">
        <v>0.93600000000000005</v>
      </c>
      <c r="Q68" s="41">
        <v>0.98440000000000005</v>
      </c>
      <c r="R68" s="35" t="s">
        <v>33</v>
      </c>
      <c r="S68" s="35" t="s">
        <v>34</v>
      </c>
      <c r="AD68" s="27"/>
    </row>
    <row r="69" spans="1:30" x14ac:dyDescent="0.25">
      <c r="A69" s="7" t="s">
        <v>3</v>
      </c>
      <c r="B69" s="31">
        <v>2004</v>
      </c>
      <c r="C69" s="32">
        <v>130638</v>
      </c>
      <c r="D69" s="31">
        <v>159592</v>
      </c>
      <c r="E69" s="43">
        <v>0.81962886410000002</v>
      </c>
      <c r="F69" s="44">
        <v>0.76534379959999999</v>
      </c>
      <c r="G69" s="44">
        <v>0.87776431340000005</v>
      </c>
      <c r="H69" s="45">
        <v>9.1598497900000006E-2</v>
      </c>
      <c r="I69" s="46">
        <v>0.81857486589999995</v>
      </c>
      <c r="J69" s="44">
        <v>0.81414801650000002</v>
      </c>
      <c r="K69" s="44">
        <v>0.82302578589999997</v>
      </c>
      <c r="L69" s="45">
        <v>1.0607579442999999</v>
      </c>
      <c r="M69" s="45">
        <v>0.99050259350000003</v>
      </c>
      <c r="N69" s="45">
        <v>1.1359964362999999</v>
      </c>
      <c r="O69" s="45" t="s">
        <v>34</v>
      </c>
      <c r="P69" s="45" t="s">
        <v>34</v>
      </c>
      <c r="Q69" s="45" t="s">
        <v>34</v>
      </c>
      <c r="R69" s="31" t="s">
        <v>34</v>
      </c>
      <c r="S69" s="31" t="s">
        <v>34</v>
      </c>
      <c r="AD69" s="28"/>
    </row>
    <row r="70" spans="1:30" x14ac:dyDescent="0.25">
      <c r="A70" s="7" t="s">
        <v>3</v>
      </c>
      <c r="B70" s="31">
        <v>2005</v>
      </c>
      <c r="C70" s="32">
        <v>130466</v>
      </c>
      <c r="D70" s="31">
        <v>159166</v>
      </c>
      <c r="E70" s="43">
        <v>0.82414189159999995</v>
      </c>
      <c r="F70" s="44">
        <v>0.76953111119999995</v>
      </c>
      <c r="G70" s="44">
        <v>0.88262819749999999</v>
      </c>
      <c r="H70" s="45">
        <v>6.5308347599999997E-2</v>
      </c>
      <c r="I70" s="46">
        <v>0.81968510859999999</v>
      </c>
      <c r="J70" s="44">
        <v>0.81524934189999998</v>
      </c>
      <c r="K70" s="44">
        <v>0.82414501039999999</v>
      </c>
      <c r="L70" s="45">
        <v>1.0665986730000001</v>
      </c>
      <c r="M70" s="45">
        <v>0.99592178279999999</v>
      </c>
      <c r="N70" s="45">
        <v>1.1422912409999999</v>
      </c>
      <c r="O70" s="45" t="s">
        <v>34</v>
      </c>
      <c r="P70" s="45" t="s">
        <v>34</v>
      </c>
      <c r="Q70" s="45" t="s">
        <v>34</v>
      </c>
      <c r="R70" s="31" t="s">
        <v>34</v>
      </c>
      <c r="S70" s="31" t="s">
        <v>34</v>
      </c>
      <c r="AD70" s="28"/>
    </row>
    <row r="71" spans="1:30" x14ac:dyDescent="0.25">
      <c r="A71" s="7" t="s">
        <v>3</v>
      </c>
      <c r="B71" s="31">
        <v>2006</v>
      </c>
      <c r="C71" s="32">
        <v>130291</v>
      </c>
      <c r="D71" s="31">
        <v>158800</v>
      </c>
      <c r="E71" s="43">
        <v>0.8246855823</v>
      </c>
      <c r="F71" s="44">
        <v>0.7700028176</v>
      </c>
      <c r="G71" s="44">
        <v>0.88325171560000004</v>
      </c>
      <c r="H71" s="45">
        <v>6.2782738300000002E-2</v>
      </c>
      <c r="I71" s="46">
        <v>0.82047229219999995</v>
      </c>
      <c r="J71" s="44">
        <v>0.81602929280000003</v>
      </c>
      <c r="K71" s="44">
        <v>0.82493948210000001</v>
      </c>
      <c r="L71" s="45">
        <v>1.0673023135999999</v>
      </c>
      <c r="M71" s="45">
        <v>0.996532262</v>
      </c>
      <c r="N71" s="45">
        <v>1.1430981937</v>
      </c>
      <c r="O71" s="45" t="s">
        <v>34</v>
      </c>
      <c r="P71" s="45" t="s">
        <v>34</v>
      </c>
      <c r="Q71" s="45" t="s">
        <v>34</v>
      </c>
      <c r="R71" s="31" t="s">
        <v>34</v>
      </c>
      <c r="S71" s="31" t="s">
        <v>34</v>
      </c>
      <c r="AD71" s="28"/>
    </row>
    <row r="72" spans="1:30" x14ac:dyDescent="0.25">
      <c r="A72" s="7" t="s">
        <v>3</v>
      </c>
      <c r="B72" s="31">
        <v>2007</v>
      </c>
      <c r="C72" s="32">
        <v>130183</v>
      </c>
      <c r="D72" s="31">
        <v>159966</v>
      </c>
      <c r="E72" s="43">
        <v>0.81903956020000002</v>
      </c>
      <c r="F72" s="44">
        <v>0.76471235699999995</v>
      </c>
      <c r="G72" s="44">
        <v>0.87722631259999995</v>
      </c>
      <c r="H72" s="45">
        <v>9.6137101899999994E-2</v>
      </c>
      <c r="I72" s="46">
        <v>0.81381668600000001</v>
      </c>
      <c r="J72" s="44">
        <v>0.80940790529999995</v>
      </c>
      <c r="K72" s="44">
        <v>0.81824948109999995</v>
      </c>
      <c r="L72" s="45">
        <v>1.0599952713</v>
      </c>
      <c r="M72" s="45">
        <v>0.98968538490000002</v>
      </c>
      <c r="N72" s="45">
        <v>1.1353001594000001</v>
      </c>
      <c r="O72" s="45" t="s">
        <v>34</v>
      </c>
      <c r="P72" s="45" t="s">
        <v>34</v>
      </c>
      <c r="Q72" s="45" t="s">
        <v>34</v>
      </c>
      <c r="R72" s="31" t="s">
        <v>34</v>
      </c>
      <c r="S72" s="31" t="s">
        <v>34</v>
      </c>
      <c r="AD72" s="28"/>
    </row>
    <row r="73" spans="1:30" x14ac:dyDescent="0.25">
      <c r="A73" s="7" t="s">
        <v>3</v>
      </c>
      <c r="B73" s="31">
        <v>2008</v>
      </c>
      <c r="C73" s="32">
        <v>131380</v>
      </c>
      <c r="D73" s="31">
        <v>160247</v>
      </c>
      <c r="E73" s="43">
        <v>0.82315130800000003</v>
      </c>
      <c r="F73" s="44">
        <v>0.76859660780000005</v>
      </c>
      <c r="G73" s="44">
        <v>0.88157828039999997</v>
      </c>
      <c r="H73" s="45">
        <v>7.0539225100000005E-2</v>
      </c>
      <c r="I73" s="46">
        <v>0.8198593421</v>
      </c>
      <c r="J73" s="44">
        <v>0.81543805059999996</v>
      </c>
      <c r="K73" s="44">
        <v>0.82430460579999998</v>
      </c>
      <c r="L73" s="45">
        <v>1.0653166665</v>
      </c>
      <c r="M73" s="45">
        <v>0.9947123551</v>
      </c>
      <c r="N73" s="45">
        <v>1.1409324456000001</v>
      </c>
      <c r="O73" s="45" t="s">
        <v>34</v>
      </c>
      <c r="P73" s="45" t="s">
        <v>34</v>
      </c>
      <c r="Q73" s="45" t="s">
        <v>34</v>
      </c>
      <c r="R73" s="31" t="s">
        <v>34</v>
      </c>
      <c r="S73" s="31" t="s">
        <v>34</v>
      </c>
      <c r="AD73" s="28"/>
    </row>
    <row r="74" spans="1:30" x14ac:dyDescent="0.25">
      <c r="A74" s="7" t="s">
        <v>3</v>
      </c>
      <c r="B74" s="31">
        <v>2009</v>
      </c>
      <c r="C74" s="32">
        <v>132671</v>
      </c>
      <c r="D74" s="31">
        <v>161893</v>
      </c>
      <c r="E74" s="43">
        <v>0.8193119002</v>
      </c>
      <c r="F74" s="44">
        <v>0.76506250269999998</v>
      </c>
      <c r="G74" s="44">
        <v>0.87740803850000004</v>
      </c>
      <c r="H74" s="45">
        <v>9.36536746E-2</v>
      </c>
      <c r="I74" s="46">
        <v>0.81949806349999998</v>
      </c>
      <c r="J74" s="44">
        <v>0.81510021690000001</v>
      </c>
      <c r="K74" s="44">
        <v>0.82391963859999995</v>
      </c>
      <c r="L74" s="45">
        <v>1.0603477318000001</v>
      </c>
      <c r="M74" s="45">
        <v>0.99013854099999998</v>
      </c>
      <c r="N74" s="45">
        <v>1.1355353477000001</v>
      </c>
      <c r="O74" s="45" t="s">
        <v>34</v>
      </c>
      <c r="P74" s="45" t="s">
        <v>34</v>
      </c>
      <c r="Q74" s="45" t="s">
        <v>34</v>
      </c>
      <c r="R74" s="31" t="s">
        <v>34</v>
      </c>
      <c r="S74" s="31" t="s">
        <v>34</v>
      </c>
      <c r="AD74" s="28"/>
    </row>
    <row r="75" spans="1:30" x14ac:dyDescent="0.25">
      <c r="A75" s="7" t="s">
        <v>3</v>
      </c>
      <c r="B75" s="31">
        <v>2010</v>
      </c>
      <c r="C75" s="32">
        <v>133652</v>
      </c>
      <c r="D75" s="31">
        <v>163474</v>
      </c>
      <c r="E75" s="43">
        <v>0.8167671017</v>
      </c>
      <c r="F75" s="44">
        <v>0.7627314248</v>
      </c>
      <c r="G75" s="44">
        <v>0.87463093400000003</v>
      </c>
      <c r="H75" s="45">
        <v>0.11210407410000001</v>
      </c>
      <c r="I75" s="46">
        <v>0.81757343680000005</v>
      </c>
      <c r="J75" s="44">
        <v>0.81320200720000002</v>
      </c>
      <c r="K75" s="44">
        <v>0.82196836529999995</v>
      </c>
      <c r="L75" s="45">
        <v>1.0570542715</v>
      </c>
      <c r="M75" s="45">
        <v>0.98712167620000002</v>
      </c>
      <c r="N75" s="45">
        <v>1.1319412386000001</v>
      </c>
      <c r="O75" s="45" t="s">
        <v>34</v>
      </c>
      <c r="P75" s="45" t="s">
        <v>34</v>
      </c>
      <c r="Q75" s="45" t="s">
        <v>34</v>
      </c>
      <c r="R75" s="31" t="s">
        <v>34</v>
      </c>
      <c r="S75" s="31" t="s">
        <v>34</v>
      </c>
      <c r="AD75" s="28"/>
    </row>
    <row r="76" spans="1:30" x14ac:dyDescent="0.25">
      <c r="A76" s="7" t="s">
        <v>3</v>
      </c>
      <c r="B76" s="31">
        <v>2011</v>
      </c>
      <c r="C76" s="32">
        <v>133751</v>
      </c>
      <c r="D76" s="31">
        <v>164706</v>
      </c>
      <c r="E76" s="43">
        <v>0.81306635849999997</v>
      </c>
      <c r="F76" s="44">
        <v>0.75926933190000001</v>
      </c>
      <c r="G76" s="44">
        <v>0.87067510250000002</v>
      </c>
      <c r="H76" s="45">
        <v>0.14467606399999999</v>
      </c>
      <c r="I76" s="46">
        <v>0.81205906279999995</v>
      </c>
      <c r="J76" s="44">
        <v>0.80771872060000005</v>
      </c>
      <c r="K76" s="44">
        <v>0.81642272819999995</v>
      </c>
      <c r="L76" s="45">
        <v>1.0522647955</v>
      </c>
      <c r="M76" s="45">
        <v>0.98264105980000005</v>
      </c>
      <c r="N76" s="45">
        <v>1.1268216289999999</v>
      </c>
      <c r="O76" s="45" t="s">
        <v>34</v>
      </c>
      <c r="P76" s="45" t="s">
        <v>34</v>
      </c>
      <c r="Q76" s="45" t="s">
        <v>34</v>
      </c>
      <c r="R76" s="31" t="s">
        <v>34</v>
      </c>
      <c r="S76" s="31" t="s">
        <v>34</v>
      </c>
      <c r="AD76" s="28"/>
    </row>
    <row r="77" spans="1:30" x14ac:dyDescent="0.25">
      <c r="A77" s="7" t="s">
        <v>3</v>
      </c>
      <c r="B77" s="31">
        <v>2012</v>
      </c>
      <c r="C77" s="32">
        <v>134608</v>
      </c>
      <c r="D77" s="31">
        <v>166366</v>
      </c>
      <c r="E77" s="43">
        <v>0.81204109690000004</v>
      </c>
      <c r="F77" s="44">
        <v>0.75829176060000003</v>
      </c>
      <c r="G77" s="44">
        <v>0.86960030079999995</v>
      </c>
      <c r="H77" s="45">
        <v>0.15504968899999999</v>
      </c>
      <c r="I77" s="46">
        <v>0.80910763019999998</v>
      </c>
      <c r="J77" s="44">
        <v>0.80479681459999997</v>
      </c>
      <c r="K77" s="44">
        <v>0.81344153620000004</v>
      </c>
      <c r="L77" s="45">
        <v>1.0509379091</v>
      </c>
      <c r="M77" s="45">
        <v>0.98137589380000001</v>
      </c>
      <c r="N77" s="45">
        <v>1.1254306283</v>
      </c>
      <c r="O77" s="45" t="s">
        <v>34</v>
      </c>
      <c r="P77" s="45" t="s">
        <v>34</v>
      </c>
      <c r="Q77" s="45" t="s">
        <v>34</v>
      </c>
      <c r="R77" s="31" t="s">
        <v>34</v>
      </c>
      <c r="S77" s="31" t="s">
        <v>34</v>
      </c>
      <c r="AD77" s="28"/>
    </row>
    <row r="78" spans="1:30" x14ac:dyDescent="0.25">
      <c r="A78" s="7" t="s">
        <v>3</v>
      </c>
      <c r="B78" s="31">
        <v>2013</v>
      </c>
      <c r="C78" s="32">
        <v>134722</v>
      </c>
      <c r="D78" s="31">
        <v>167798</v>
      </c>
      <c r="E78" s="43">
        <v>0.80327953399999996</v>
      </c>
      <c r="F78" s="44">
        <v>0.75013917590000001</v>
      </c>
      <c r="G78" s="44">
        <v>0.86018439030000005</v>
      </c>
      <c r="H78" s="45">
        <v>0.26610595869999998</v>
      </c>
      <c r="I78" s="46">
        <v>0.80288203670000002</v>
      </c>
      <c r="J78" s="44">
        <v>0.79860619570000002</v>
      </c>
      <c r="K78" s="44">
        <v>0.80718077119999998</v>
      </c>
      <c r="L78" s="45">
        <v>1.0395987555999999</v>
      </c>
      <c r="M78" s="45">
        <v>0.97082487579999999</v>
      </c>
      <c r="N78" s="45">
        <v>1.1132446227999999</v>
      </c>
      <c r="O78" s="45" t="s">
        <v>34</v>
      </c>
      <c r="P78" s="45" t="s">
        <v>34</v>
      </c>
      <c r="Q78" s="45" t="s">
        <v>34</v>
      </c>
      <c r="R78" s="31" t="s">
        <v>34</v>
      </c>
      <c r="S78" s="31" t="s">
        <v>34</v>
      </c>
      <c r="AD78" s="28"/>
    </row>
    <row r="79" spans="1:30" x14ac:dyDescent="0.25">
      <c r="A79" s="7" t="s">
        <v>3</v>
      </c>
      <c r="B79" s="31">
        <v>2014</v>
      </c>
      <c r="C79" s="32">
        <v>135867</v>
      </c>
      <c r="D79" s="31">
        <v>168110</v>
      </c>
      <c r="E79" s="43">
        <v>0.81299602029999996</v>
      </c>
      <c r="F79" s="44">
        <v>0.75919175650000004</v>
      </c>
      <c r="G79" s="44">
        <v>0.87061341670000003</v>
      </c>
      <c r="H79" s="45">
        <v>0.1454515281</v>
      </c>
      <c r="I79" s="46">
        <v>0.80820296229999999</v>
      </c>
      <c r="J79" s="44">
        <v>0.80391691060000003</v>
      </c>
      <c r="K79" s="44">
        <v>0.81251186500000006</v>
      </c>
      <c r="L79" s="45">
        <v>1.0521737642</v>
      </c>
      <c r="M79" s="45">
        <v>0.98254066230000003</v>
      </c>
      <c r="N79" s="45">
        <v>1.1267417957000001</v>
      </c>
      <c r="O79" s="45" t="s">
        <v>34</v>
      </c>
      <c r="P79" s="45" t="s">
        <v>34</v>
      </c>
      <c r="Q79" s="45" t="s">
        <v>34</v>
      </c>
      <c r="R79" s="31" t="s">
        <v>34</v>
      </c>
      <c r="S79" s="31" t="s">
        <v>34</v>
      </c>
      <c r="AD79" s="28"/>
    </row>
    <row r="80" spans="1:30" x14ac:dyDescent="0.25">
      <c r="A80" s="7" t="s">
        <v>3</v>
      </c>
      <c r="B80" s="31">
        <v>2015</v>
      </c>
      <c r="C80" s="32">
        <v>135990</v>
      </c>
      <c r="D80" s="31">
        <v>169098</v>
      </c>
      <c r="E80" s="43">
        <v>0.80528186729999995</v>
      </c>
      <c r="F80" s="44">
        <v>0.75201231199999996</v>
      </c>
      <c r="G80" s="44">
        <v>0.8623248255</v>
      </c>
      <c r="H80" s="45">
        <v>0.23663398399999999</v>
      </c>
      <c r="I80" s="46">
        <v>0.80420821060000003</v>
      </c>
      <c r="J80" s="44">
        <v>0.79994526779999997</v>
      </c>
      <c r="K80" s="44">
        <v>0.80849387080000001</v>
      </c>
      <c r="L80" s="45">
        <v>1.0421901613</v>
      </c>
      <c r="M80" s="45">
        <v>0.97324907540000005</v>
      </c>
      <c r="N80" s="45">
        <v>1.116014759</v>
      </c>
      <c r="O80" s="45" t="s">
        <v>34</v>
      </c>
      <c r="P80" s="45" t="s">
        <v>34</v>
      </c>
      <c r="Q80" s="45" t="s">
        <v>34</v>
      </c>
      <c r="R80" s="31" t="s">
        <v>34</v>
      </c>
      <c r="S80" s="31" t="s">
        <v>34</v>
      </c>
      <c r="AD80" s="28"/>
    </row>
    <row r="81" spans="1:30" x14ac:dyDescent="0.25">
      <c r="A81" s="7" t="s">
        <v>3</v>
      </c>
      <c r="B81" s="31">
        <v>2016</v>
      </c>
      <c r="C81" s="32">
        <v>136120</v>
      </c>
      <c r="D81" s="31">
        <v>170521</v>
      </c>
      <c r="E81" s="43">
        <v>0.79829638010000004</v>
      </c>
      <c r="F81" s="44">
        <v>0.7455185111</v>
      </c>
      <c r="G81" s="44">
        <v>0.85481057949999995</v>
      </c>
      <c r="H81" s="45">
        <v>0.35005686949999998</v>
      </c>
      <c r="I81" s="46">
        <v>0.79825945190000003</v>
      </c>
      <c r="J81" s="44">
        <v>0.79403005800000004</v>
      </c>
      <c r="K81" s="44">
        <v>0.80251137370000003</v>
      </c>
      <c r="L81" s="45">
        <v>1.0331495927000001</v>
      </c>
      <c r="M81" s="45">
        <v>0.96484484370000001</v>
      </c>
      <c r="N81" s="45">
        <v>1.1062898743</v>
      </c>
      <c r="O81" s="45" t="s">
        <v>34</v>
      </c>
      <c r="P81" s="45" t="s">
        <v>34</v>
      </c>
      <c r="Q81" s="45" t="s">
        <v>34</v>
      </c>
      <c r="R81" s="31" t="s">
        <v>34</v>
      </c>
      <c r="S81" s="31" t="s">
        <v>34</v>
      </c>
      <c r="AD81" s="28"/>
    </row>
    <row r="82" spans="1:30" x14ac:dyDescent="0.25">
      <c r="A82" s="7" t="s">
        <v>3</v>
      </c>
      <c r="B82" s="31">
        <v>2017</v>
      </c>
      <c r="C82" s="32">
        <v>138343</v>
      </c>
      <c r="D82" s="31">
        <v>171224</v>
      </c>
      <c r="E82" s="43">
        <v>0.8094948729</v>
      </c>
      <c r="F82" s="44">
        <v>0.75595607320000002</v>
      </c>
      <c r="G82" s="44">
        <v>0.8668254313</v>
      </c>
      <c r="H82" s="45">
        <v>0.18249243879999999</v>
      </c>
      <c r="I82" s="46">
        <v>0.80796500490000001</v>
      </c>
      <c r="J82" s="44">
        <v>0.80371863040000002</v>
      </c>
      <c r="K82" s="44">
        <v>0.8122338147</v>
      </c>
      <c r="L82" s="45">
        <v>1.0476426037</v>
      </c>
      <c r="M82" s="45">
        <v>0.97835306359999996</v>
      </c>
      <c r="N82" s="45">
        <v>1.1218394115000001</v>
      </c>
      <c r="O82" s="45" t="s">
        <v>34</v>
      </c>
      <c r="P82" s="45" t="s">
        <v>34</v>
      </c>
      <c r="Q82" s="45" t="s">
        <v>34</v>
      </c>
      <c r="R82" s="31" t="s">
        <v>34</v>
      </c>
      <c r="S82" s="31" t="s">
        <v>34</v>
      </c>
      <c r="AD82" s="28"/>
    </row>
    <row r="83" spans="1:30" x14ac:dyDescent="0.25">
      <c r="A83" s="7" t="s">
        <v>3</v>
      </c>
      <c r="B83" s="31">
        <v>2018</v>
      </c>
      <c r="C83" s="32">
        <v>139677</v>
      </c>
      <c r="D83" s="31">
        <v>171268</v>
      </c>
      <c r="E83" s="43">
        <v>0.81301493579999995</v>
      </c>
      <c r="F83" s="44">
        <v>0.75925007990000004</v>
      </c>
      <c r="G83" s="44">
        <v>0.87058704819999999</v>
      </c>
      <c r="H83" s="45">
        <v>0.1449527759</v>
      </c>
      <c r="I83" s="46">
        <v>0.81554639510000004</v>
      </c>
      <c r="J83" s="44">
        <v>0.81128063890000002</v>
      </c>
      <c r="K83" s="44">
        <v>0.81983458090000005</v>
      </c>
      <c r="L83" s="45">
        <v>1.0521982446</v>
      </c>
      <c r="M83" s="45">
        <v>0.98261614399999997</v>
      </c>
      <c r="N83" s="45">
        <v>1.1267076699</v>
      </c>
      <c r="O83" s="45" t="s">
        <v>34</v>
      </c>
      <c r="P83" s="45" t="s">
        <v>34</v>
      </c>
      <c r="Q83" s="45" t="s">
        <v>34</v>
      </c>
      <c r="R83" s="31" t="s">
        <v>34</v>
      </c>
      <c r="S83" s="31" t="s">
        <v>34</v>
      </c>
      <c r="AD83" s="28"/>
    </row>
    <row r="84" spans="1:30" x14ac:dyDescent="0.25">
      <c r="A84" s="7" t="s">
        <v>3</v>
      </c>
      <c r="B84" s="31">
        <v>2019</v>
      </c>
      <c r="C84" s="32">
        <v>140160</v>
      </c>
      <c r="D84" s="31">
        <v>172085</v>
      </c>
      <c r="E84" s="43">
        <v>0.81339369930000005</v>
      </c>
      <c r="F84" s="44">
        <v>0.75963561209999997</v>
      </c>
      <c r="G84" s="44">
        <v>0.87095615260000003</v>
      </c>
      <c r="H84" s="45">
        <v>0.14106498009999999</v>
      </c>
      <c r="I84" s="46">
        <v>0.81448121569999998</v>
      </c>
      <c r="J84" s="44">
        <v>0.81022835849999997</v>
      </c>
      <c r="K84" s="44">
        <v>0.81875639590000004</v>
      </c>
      <c r="L84" s="45">
        <v>1.0526884376000001</v>
      </c>
      <c r="M84" s="45">
        <v>0.98311509699999999</v>
      </c>
      <c r="N84" s="45">
        <v>1.1271853621000001</v>
      </c>
      <c r="O84" s="45" t="s">
        <v>34</v>
      </c>
      <c r="P84" s="45" t="s">
        <v>34</v>
      </c>
      <c r="Q84" s="45" t="s">
        <v>34</v>
      </c>
      <c r="R84" s="31" t="s">
        <v>34</v>
      </c>
      <c r="S84" s="31" t="s">
        <v>34</v>
      </c>
      <c r="AD84" s="28"/>
    </row>
    <row r="85" spans="1:30" x14ac:dyDescent="0.25">
      <c r="A85" s="7" t="s">
        <v>3</v>
      </c>
      <c r="B85" s="31">
        <v>2020</v>
      </c>
      <c r="C85" s="32">
        <v>128791</v>
      </c>
      <c r="D85" s="31">
        <v>172687</v>
      </c>
      <c r="E85" s="43">
        <v>0.75365870950000002</v>
      </c>
      <c r="F85" s="44">
        <v>0.70382331730000003</v>
      </c>
      <c r="G85" s="44">
        <v>0.80702278029999996</v>
      </c>
      <c r="H85" s="45">
        <v>0.47511660220000002</v>
      </c>
      <c r="I85" s="46">
        <v>0.74580599579999995</v>
      </c>
      <c r="J85" s="44">
        <v>0.74174394070000005</v>
      </c>
      <c r="K85" s="44">
        <v>0.74989029620000003</v>
      </c>
      <c r="L85" s="45">
        <v>0.97537983149999996</v>
      </c>
      <c r="M85" s="45">
        <v>0.91088321549999995</v>
      </c>
      <c r="N85" s="45">
        <v>1.0444432388</v>
      </c>
      <c r="O85" s="45" t="s">
        <v>34</v>
      </c>
      <c r="P85" s="45" t="s">
        <v>34</v>
      </c>
      <c r="Q85" s="45" t="s">
        <v>34</v>
      </c>
      <c r="R85" s="31" t="s">
        <v>34</v>
      </c>
      <c r="S85" s="31" t="s">
        <v>34</v>
      </c>
      <c r="AD85" s="28"/>
    </row>
    <row r="86" spans="1:30" x14ac:dyDescent="0.25">
      <c r="A86" s="7" t="s">
        <v>3</v>
      </c>
      <c r="B86" s="31">
        <v>2021</v>
      </c>
      <c r="C86" s="32">
        <v>134031</v>
      </c>
      <c r="D86" s="31">
        <v>175532</v>
      </c>
      <c r="E86" s="43">
        <v>0.76657712509999998</v>
      </c>
      <c r="F86" s="44">
        <v>0.7159092615</v>
      </c>
      <c r="G86" s="44">
        <v>0.82083096339999995</v>
      </c>
      <c r="H86" s="45">
        <v>0.82013978259999998</v>
      </c>
      <c r="I86" s="46">
        <v>0.76357017520000003</v>
      </c>
      <c r="J86" s="44">
        <v>0.75949325310000004</v>
      </c>
      <c r="K86" s="44">
        <v>0.76766898210000001</v>
      </c>
      <c r="L86" s="45">
        <v>0.99209875469999997</v>
      </c>
      <c r="M86" s="45">
        <v>0.92652475990000005</v>
      </c>
      <c r="N86" s="45">
        <v>1.0623136928000001</v>
      </c>
      <c r="O86" s="45" t="s">
        <v>34</v>
      </c>
      <c r="P86" s="45" t="s">
        <v>34</v>
      </c>
      <c r="Q86" s="45" t="s">
        <v>34</v>
      </c>
      <c r="R86" s="31" t="s">
        <v>34</v>
      </c>
      <c r="S86" s="31" t="s">
        <v>34</v>
      </c>
      <c r="AD86" s="28"/>
    </row>
    <row r="87" spans="1:30" x14ac:dyDescent="0.25">
      <c r="A87" s="7" t="s">
        <v>3</v>
      </c>
      <c r="B87" s="31">
        <v>2022</v>
      </c>
      <c r="C87" s="32">
        <v>138834</v>
      </c>
      <c r="D87" s="31">
        <v>176526</v>
      </c>
      <c r="E87" s="43">
        <v>0.78782627279999995</v>
      </c>
      <c r="F87" s="44">
        <v>0.73576867589999995</v>
      </c>
      <c r="G87" s="44">
        <v>0.84356708349999998</v>
      </c>
      <c r="H87" s="45">
        <v>0.5778803092</v>
      </c>
      <c r="I87" s="46">
        <v>0.78647904560000004</v>
      </c>
      <c r="J87" s="44">
        <v>0.78235288999999997</v>
      </c>
      <c r="K87" s="44">
        <v>0.79062696259999998</v>
      </c>
      <c r="L87" s="45">
        <v>1.019599253</v>
      </c>
      <c r="M87" s="45">
        <v>0.95222667510000003</v>
      </c>
      <c r="N87" s="45">
        <v>1.0917386204999999</v>
      </c>
      <c r="O87" s="45" t="s">
        <v>34</v>
      </c>
      <c r="P87" s="45" t="s">
        <v>34</v>
      </c>
      <c r="Q87" s="45" t="s">
        <v>34</v>
      </c>
      <c r="R87" s="31" t="s">
        <v>34</v>
      </c>
      <c r="S87" s="31" t="s">
        <v>34</v>
      </c>
      <c r="AD87" s="28"/>
    </row>
    <row r="88" spans="1:30" s="8" customFormat="1" ht="15.6" x14ac:dyDescent="0.3">
      <c r="A88" s="8" t="s">
        <v>5</v>
      </c>
      <c r="B88" s="35">
        <v>2003</v>
      </c>
      <c r="C88" s="36">
        <v>47507</v>
      </c>
      <c r="D88" s="35">
        <v>70154</v>
      </c>
      <c r="E88" s="39">
        <v>0.73231082989999996</v>
      </c>
      <c r="F88" s="40">
        <v>0.682326027</v>
      </c>
      <c r="G88" s="40">
        <v>0.78595734340000001</v>
      </c>
      <c r="H88" s="41">
        <v>0.13682741570000001</v>
      </c>
      <c r="I88" s="42">
        <v>0.67718162900000001</v>
      </c>
      <c r="J88" s="40">
        <v>0.67111952649999995</v>
      </c>
      <c r="K88" s="40">
        <v>0.68329848930000003</v>
      </c>
      <c r="L88" s="41">
        <v>0.94775155499999997</v>
      </c>
      <c r="M88" s="41">
        <v>0.88306157269999996</v>
      </c>
      <c r="N88" s="41">
        <v>1.0171804977000001</v>
      </c>
      <c r="O88" s="41">
        <v>0.83979999999999999</v>
      </c>
      <c r="P88" s="41">
        <v>0.8175</v>
      </c>
      <c r="Q88" s="41">
        <v>0.86270000000000002</v>
      </c>
      <c r="R88" s="35" t="s">
        <v>33</v>
      </c>
      <c r="S88" s="35" t="s">
        <v>34</v>
      </c>
      <c r="AD88" s="27"/>
    </row>
    <row r="89" spans="1:30" x14ac:dyDescent="0.25">
      <c r="A89" s="7" t="s">
        <v>5</v>
      </c>
      <c r="B89" s="31">
        <v>2004</v>
      </c>
      <c r="C89" s="32">
        <v>45035</v>
      </c>
      <c r="D89" s="31">
        <v>70266</v>
      </c>
      <c r="E89" s="43">
        <v>0.70365010049999999</v>
      </c>
      <c r="F89" s="44">
        <v>0.65552885699999996</v>
      </c>
      <c r="G89" s="44">
        <v>0.75530384149999996</v>
      </c>
      <c r="H89" s="45">
        <v>9.6157611E-3</v>
      </c>
      <c r="I89" s="46">
        <v>0.64092164060000001</v>
      </c>
      <c r="J89" s="44">
        <v>0.63502948829999994</v>
      </c>
      <c r="K89" s="44">
        <v>0.64686846360000005</v>
      </c>
      <c r="L89" s="45">
        <v>0.91065903940000004</v>
      </c>
      <c r="M89" s="45">
        <v>0.84838086260000001</v>
      </c>
      <c r="N89" s="45">
        <v>0.97750894990000003</v>
      </c>
      <c r="O89" s="45" t="s">
        <v>34</v>
      </c>
      <c r="P89" s="45" t="s">
        <v>34</v>
      </c>
      <c r="Q89" s="45" t="s">
        <v>34</v>
      </c>
      <c r="R89" s="31" t="s">
        <v>34</v>
      </c>
      <c r="S89" s="31" t="s">
        <v>34</v>
      </c>
      <c r="AD89" s="28"/>
    </row>
    <row r="90" spans="1:30" x14ac:dyDescent="0.25">
      <c r="A90" s="7" t="s">
        <v>5</v>
      </c>
      <c r="B90" s="31">
        <v>2005</v>
      </c>
      <c r="C90" s="32">
        <v>44979</v>
      </c>
      <c r="D90" s="31">
        <v>70261</v>
      </c>
      <c r="E90" s="43">
        <v>0.70193046479999999</v>
      </c>
      <c r="F90" s="44">
        <v>0.65387973160000001</v>
      </c>
      <c r="G90" s="44">
        <v>0.75351223420000002</v>
      </c>
      <c r="H90" s="45">
        <v>7.9461315999999997E-3</v>
      </c>
      <c r="I90" s="46">
        <v>0.6401702225</v>
      </c>
      <c r="J90" s="44">
        <v>0.63428133249999996</v>
      </c>
      <c r="K90" s="44">
        <v>0.64611378689999999</v>
      </c>
      <c r="L90" s="45">
        <v>0.90843349900000003</v>
      </c>
      <c r="M90" s="45">
        <v>0.84624657609999998</v>
      </c>
      <c r="N90" s="45">
        <v>0.9751902643</v>
      </c>
      <c r="O90" s="45" t="s">
        <v>34</v>
      </c>
      <c r="P90" s="45" t="s">
        <v>34</v>
      </c>
      <c r="Q90" s="45" t="s">
        <v>34</v>
      </c>
      <c r="R90" s="31" t="s">
        <v>34</v>
      </c>
      <c r="S90" s="31" t="s">
        <v>34</v>
      </c>
      <c r="AD90" s="28"/>
    </row>
    <row r="91" spans="1:30" x14ac:dyDescent="0.25">
      <c r="A91" s="7" t="s">
        <v>5</v>
      </c>
      <c r="B91" s="31">
        <v>2006</v>
      </c>
      <c r="C91" s="32">
        <v>45010</v>
      </c>
      <c r="D91" s="31">
        <v>70440</v>
      </c>
      <c r="E91" s="43">
        <v>0.7011482416</v>
      </c>
      <c r="F91" s="44">
        <v>0.65321716519999995</v>
      </c>
      <c r="G91" s="44">
        <v>0.7525963537</v>
      </c>
      <c r="H91" s="45">
        <v>7.1664944E-3</v>
      </c>
      <c r="I91" s="46">
        <v>0.63898353210000003</v>
      </c>
      <c r="J91" s="44">
        <v>0.63310757360000003</v>
      </c>
      <c r="K91" s="44">
        <v>0.64491402610000004</v>
      </c>
      <c r="L91" s="45">
        <v>0.9074211512</v>
      </c>
      <c r="M91" s="45">
        <v>0.84538908729999995</v>
      </c>
      <c r="N91" s="45">
        <v>0.9740049381</v>
      </c>
      <c r="O91" s="45" t="s">
        <v>34</v>
      </c>
      <c r="P91" s="45" t="s">
        <v>34</v>
      </c>
      <c r="Q91" s="45" t="s">
        <v>34</v>
      </c>
      <c r="R91" s="31" t="s">
        <v>34</v>
      </c>
      <c r="S91" s="31" t="s">
        <v>34</v>
      </c>
      <c r="AD91" s="28"/>
    </row>
    <row r="92" spans="1:30" x14ac:dyDescent="0.25">
      <c r="A92" s="7" t="s">
        <v>5</v>
      </c>
      <c r="B92" s="31">
        <v>2007</v>
      </c>
      <c r="C92" s="32">
        <v>44089</v>
      </c>
      <c r="D92" s="31">
        <v>71120</v>
      </c>
      <c r="E92" s="43">
        <v>0.68017622799999999</v>
      </c>
      <c r="F92" s="44">
        <v>0.63367448839999996</v>
      </c>
      <c r="G92" s="44">
        <v>0.73009046369999997</v>
      </c>
      <c r="H92" s="45">
        <v>4.1679320000000001E-4</v>
      </c>
      <c r="I92" s="46">
        <v>0.61992407199999999</v>
      </c>
      <c r="J92" s="44">
        <v>0.61416442159999995</v>
      </c>
      <c r="K92" s="44">
        <v>0.62573773649999997</v>
      </c>
      <c r="L92" s="45">
        <v>0.88027931780000002</v>
      </c>
      <c r="M92" s="45">
        <v>0.8200970917</v>
      </c>
      <c r="N92" s="45">
        <v>0.94487797259999995</v>
      </c>
      <c r="O92" s="45" t="s">
        <v>34</v>
      </c>
      <c r="P92" s="45" t="s">
        <v>34</v>
      </c>
      <c r="Q92" s="45" t="s">
        <v>34</v>
      </c>
      <c r="R92" s="31" t="s">
        <v>34</v>
      </c>
      <c r="S92" s="31" t="s">
        <v>34</v>
      </c>
      <c r="AD92" s="28"/>
    </row>
    <row r="93" spans="1:30" x14ac:dyDescent="0.25">
      <c r="A93" s="7" t="s">
        <v>5</v>
      </c>
      <c r="B93" s="31">
        <v>2008</v>
      </c>
      <c r="C93" s="32">
        <v>44464</v>
      </c>
      <c r="D93" s="31">
        <v>71485</v>
      </c>
      <c r="E93" s="43">
        <v>0.67995823180000003</v>
      </c>
      <c r="F93" s="44">
        <v>0.63344453229999997</v>
      </c>
      <c r="G93" s="44">
        <v>0.72988742250000005</v>
      </c>
      <c r="H93" s="45">
        <v>4.0628080000000002E-4</v>
      </c>
      <c r="I93" s="46">
        <v>0.62200461640000004</v>
      </c>
      <c r="J93" s="44">
        <v>0.61624994349999995</v>
      </c>
      <c r="K93" s="44">
        <v>0.62781302760000002</v>
      </c>
      <c r="L93" s="45">
        <v>0.87999718869999999</v>
      </c>
      <c r="M93" s="45">
        <v>0.81979948410000003</v>
      </c>
      <c r="N93" s="45">
        <v>0.94461519819999995</v>
      </c>
      <c r="O93" s="45" t="s">
        <v>34</v>
      </c>
      <c r="P93" s="45" t="s">
        <v>34</v>
      </c>
      <c r="Q93" s="45" t="s">
        <v>34</v>
      </c>
      <c r="R93" s="31" t="s">
        <v>34</v>
      </c>
      <c r="S93" s="31" t="s">
        <v>34</v>
      </c>
      <c r="AD93" s="28"/>
    </row>
    <row r="94" spans="1:30" x14ac:dyDescent="0.25">
      <c r="A94" s="7" t="s">
        <v>5</v>
      </c>
      <c r="B94" s="31">
        <v>2009</v>
      </c>
      <c r="C94" s="32">
        <v>46673</v>
      </c>
      <c r="D94" s="31">
        <v>72493</v>
      </c>
      <c r="E94" s="43">
        <v>0.69570468389999995</v>
      </c>
      <c r="F94" s="44">
        <v>0.64822643589999995</v>
      </c>
      <c r="G94" s="44">
        <v>0.74666039569999998</v>
      </c>
      <c r="H94" s="45">
        <v>3.6159319000000001E-3</v>
      </c>
      <c r="I94" s="46">
        <v>0.64382767990000001</v>
      </c>
      <c r="J94" s="44">
        <v>0.63801312669999999</v>
      </c>
      <c r="K94" s="44">
        <v>0.64969522430000004</v>
      </c>
      <c r="L94" s="45">
        <v>0.90037613679999995</v>
      </c>
      <c r="M94" s="45">
        <v>0.83893012040000003</v>
      </c>
      <c r="N94" s="45">
        <v>0.9663226627</v>
      </c>
      <c r="O94" s="45" t="s">
        <v>34</v>
      </c>
      <c r="P94" s="45" t="s">
        <v>34</v>
      </c>
      <c r="Q94" s="45" t="s">
        <v>34</v>
      </c>
      <c r="R94" s="31" t="s">
        <v>34</v>
      </c>
      <c r="S94" s="31" t="s">
        <v>34</v>
      </c>
      <c r="AD94" s="28"/>
    </row>
    <row r="95" spans="1:30" x14ac:dyDescent="0.25">
      <c r="A95" s="7" t="s">
        <v>5</v>
      </c>
      <c r="B95" s="31">
        <v>2010</v>
      </c>
      <c r="C95" s="32">
        <v>47408</v>
      </c>
      <c r="D95" s="31">
        <v>73435</v>
      </c>
      <c r="E95" s="43">
        <v>0.70008307390000002</v>
      </c>
      <c r="F95" s="44">
        <v>0.65226301180000001</v>
      </c>
      <c r="G95" s="44">
        <v>0.75140901989999997</v>
      </c>
      <c r="H95" s="45">
        <v>6.2693808999999996E-3</v>
      </c>
      <c r="I95" s="46">
        <v>0.64557772179999995</v>
      </c>
      <c r="J95" s="44">
        <v>0.63979253229999999</v>
      </c>
      <c r="K95" s="44">
        <v>0.65141522269999996</v>
      </c>
      <c r="L95" s="45">
        <v>0.90604261860000002</v>
      </c>
      <c r="M95" s="45">
        <v>0.84415422870000001</v>
      </c>
      <c r="N95" s="45">
        <v>0.97246829889999997</v>
      </c>
      <c r="O95" s="45" t="s">
        <v>34</v>
      </c>
      <c r="P95" s="45" t="s">
        <v>34</v>
      </c>
      <c r="Q95" s="45" t="s">
        <v>34</v>
      </c>
      <c r="R95" s="31" t="s">
        <v>34</v>
      </c>
      <c r="S95" s="31" t="s">
        <v>34</v>
      </c>
      <c r="AD95" s="28"/>
    </row>
    <row r="96" spans="1:30" x14ac:dyDescent="0.25">
      <c r="A96" s="7" t="s">
        <v>5</v>
      </c>
      <c r="B96" s="31">
        <v>2011</v>
      </c>
      <c r="C96" s="32">
        <v>47544</v>
      </c>
      <c r="D96" s="31">
        <v>74305</v>
      </c>
      <c r="E96" s="43">
        <v>0.69741068049999999</v>
      </c>
      <c r="F96" s="44">
        <v>0.64976092470000002</v>
      </c>
      <c r="G96" s="44">
        <v>0.74855479719999996</v>
      </c>
      <c r="H96" s="45">
        <v>4.5320075E-3</v>
      </c>
      <c r="I96" s="46">
        <v>0.63984926990000002</v>
      </c>
      <c r="J96" s="44">
        <v>0.63412358440000005</v>
      </c>
      <c r="K96" s="44">
        <v>0.64562665419999998</v>
      </c>
      <c r="L96" s="45">
        <v>0.90258402569999996</v>
      </c>
      <c r="M96" s="45">
        <v>0.84091604490000005</v>
      </c>
      <c r="N96" s="45">
        <v>0.96877438400000004</v>
      </c>
      <c r="O96" s="45" t="s">
        <v>34</v>
      </c>
      <c r="P96" s="45" t="s">
        <v>34</v>
      </c>
      <c r="Q96" s="45" t="s">
        <v>34</v>
      </c>
      <c r="R96" s="31" t="s">
        <v>34</v>
      </c>
      <c r="S96" s="31" t="s">
        <v>34</v>
      </c>
      <c r="AD96" s="28"/>
    </row>
    <row r="97" spans="1:30" x14ac:dyDescent="0.25">
      <c r="A97" s="7" t="s">
        <v>5</v>
      </c>
      <c r="B97" s="31">
        <v>2012</v>
      </c>
      <c r="C97" s="32">
        <v>46859</v>
      </c>
      <c r="D97" s="31">
        <v>74537</v>
      </c>
      <c r="E97" s="43">
        <v>0.68769952940000001</v>
      </c>
      <c r="F97" s="44">
        <v>0.64069493070000005</v>
      </c>
      <c r="G97" s="44">
        <v>0.73815262169999996</v>
      </c>
      <c r="H97" s="45">
        <v>1.2571468000000001E-3</v>
      </c>
      <c r="I97" s="46">
        <v>0.62866764159999999</v>
      </c>
      <c r="J97" s="44">
        <v>0.62300123060000001</v>
      </c>
      <c r="K97" s="44">
        <v>0.63438559049999999</v>
      </c>
      <c r="L97" s="45">
        <v>0.89001592200000001</v>
      </c>
      <c r="M97" s="45">
        <v>0.82918289889999997</v>
      </c>
      <c r="N97" s="45">
        <v>0.95531196119999995</v>
      </c>
      <c r="O97" s="45" t="s">
        <v>34</v>
      </c>
      <c r="P97" s="45" t="s">
        <v>34</v>
      </c>
      <c r="Q97" s="45" t="s">
        <v>34</v>
      </c>
      <c r="R97" s="31" t="s">
        <v>34</v>
      </c>
      <c r="S97" s="31" t="s">
        <v>34</v>
      </c>
      <c r="AD97" s="28"/>
    </row>
    <row r="98" spans="1:30" x14ac:dyDescent="0.25">
      <c r="A98" s="7" t="s">
        <v>5</v>
      </c>
      <c r="B98" s="31">
        <v>2013</v>
      </c>
      <c r="C98" s="32">
        <v>46491</v>
      </c>
      <c r="D98" s="31">
        <v>75525</v>
      </c>
      <c r="E98" s="43">
        <v>0.67241402429999997</v>
      </c>
      <c r="F98" s="44">
        <v>0.62647945309999997</v>
      </c>
      <c r="G98" s="44">
        <v>0.72171659870000004</v>
      </c>
      <c r="H98" s="45">
        <v>1.180958E-4</v>
      </c>
      <c r="I98" s="46">
        <v>0.61557100300000001</v>
      </c>
      <c r="J98" s="44">
        <v>0.61000082040000003</v>
      </c>
      <c r="K98" s="44">
        <v>0.62119204930000005</v>
      </c>
      <c r="L98" s="45">
        <v>0.87023352809999999</v>
      </c>
      <c r="M98" s="45">
        <v>0.81078532729999997</v>
      </c>
      <c r="N98" s="45">
        <v>0.93404057510000005</v>
      </c>
      <c r="O98" s="45" t="s">
        <v>34</v>
      </c>
      <c r="P98" s="45" t="s">
        <v>34</v>
      </c>
      <c r="Q98" s="45" t="s">
        <v>34</v>
      </c>
      <c r="R98" s="31" t="s">
        <v>34</v>
      </c>
      <c r="S98" s="31" t="s">
        <v>34</v>
      </c>
      <c r="AD98" s="28"/>
    </row>
    <row r="99" spans="1:30" x14ac:dyDescent="0.25">
      <c r="A99" s="7" t="s">
        <v>5</v>
      </c>
      <c r="B99" s="31">
        <v>2014</v>
      </c>
      <c r="C99" s="32">
        <v>47255</v>
      </c>
      <c r="D99" s="31">
        <v>75945</v>
      </c>
      <c r="E99" s="43">
        <v>0.67770061039999996</v>
      </c>
      <c r="F99" s="44">
        <v>0.6314505144</v>
      </c>
      <c r="G99" s="44">
        <v>0.72733825829999998</v>
      </c>
      <c r="H99" s="45">
        <v>2.7600880000000001E-4</v>
      </c>
      <c r="I99" s="46">
        <v>0.62222661140000002</v>
      </c>
      <c r="J99" s="44">
        <v>0.61664169830000004</v>
      </c>
      <c r="K99" s="44">
        <v>0.62786210679999999</v>
      </c>
      <c r="L99" s="45">
        <v>0.87707539089999997</v>
      </c>
      <c r="M99" s="45">
        <v>0.81721884</v>
      </c>
      <c r="N99" s="45">
        <v>0.94131608769999997</v>
      </c>
      <c r="O99" s="45" t="s">
        <v>34</v>
      </c>
      <c r="P99" s="45" t="s">
        <v>34</v>
      </c>
      <c r="Q99" s="45" t="s">
        <v>34</v>
      </c>
      <c r="R99" s="31" t="s">
        <v>34</v>
      </c>
      <c r="S99" s="31" t="s">
        <v>34</v>
      </c>
      <c r="AD99" s="28"/>
    </row>
    <row r="100" spans="1:30" x14ac:dyDescent="0.25">
      <c r="A100" s="7" t="s">
        <v>5</v>
      </c>
      <c r="B100" s="31">
        <v>2015</v>
      </c>
      <c r="C100" s="32">
        <v>48507</v>
      </c>
      <c r="D100" s="31">
        <v>76598</v>
      </c>
      <c r="E100" s="43">
        <v>0.68398843779999996</v>
      </c>
      <c r="F100" s="44">
        <v>0.63733094479999997</v>
      </c>
      <c r="G100" s="44">
        <v>0.73406161579999996</v>
      </c>
      <c r="H100" s="45">
        <v>7.1858380000000002E-4</v>
      </c>
      <c r="I100" s="46">
        <v>0.63326718709999996</v>
      </c>
      <c r="J100" s="44">
        <v>0.62765668299999999</v>
      </c>
      <c r="K100" s="44">
        <v>0.63892784250000001</v>
      </c>
      <c r="L100" s="45">
        <v>0.88521305319999999</v>
      </c>
      <c r="M100" s="45">
        <v>0.8248292519</v>
      </c>
      <c r="N100" s="45">
        <v>0.95001740990000005</v>
      </c>
      <c r="O100" s="45" t="s">
        <v>34</v>
      </c>
      <c r="P100" s="45" t="s">
        <v>34</v>
      </c>
      <c r="Q100" s="45" t="s">
        <v>34</v>
      </c>
      <c r="R100" s="31" t="s">
        <v>34</v>
      </c>
      <c r="S100" s="31" t="s">
        <v>34</v>
      </c>
      <c r="AD100" s="28"/>
    </row>
    <row r="101" spans="1:30" x14ac:dyDescent="0.25">
      <c r="A101" s="7" t="s">
        <v>5</v>
      </c>
      <c r="B101" s="31">
        <v>2016</v>
      </c>
      <c r="C101" s="32">
        <v>48418</v>
      </c>
      <c r="D101" s="31">
        <v>77068</v>
      </c>
      <c r="E101" s="43">
        <v>0.68171958180000003</v>
      </c>
      <c r="F101" s="44">
        <v>0.63518369050000001</v>
      </c>
      <c r="G101" s="44">
        <v>0.73166486360000005</v>
      </c>
      <c r="H101" s="45">
        <v>5.1660439999999996E-4</v>
      </c>
      <c r="I101" s="46">
        <v>0.62825037630000002</v>
      </c>
      <c r="J101" s="44">
        <v>0.62267922860000002</v>
      </c>
      <c r="K101" s="44">
        <v>0.6338713694</v>
      </c>
      <c r="L101" s="45">
        <v>0.88227671559999998</v>
      </c>
      <c r="M101" s="45">
        <v>0.82205029039999999</v>
      </c>
      <c r="N101" s="45">
        <v>0.94691555000000005</v>
      </c>
      <c r="O101" s="45" t="s">
        <v>34</v>
      </c>
      <c r="P101" s="45" t="s">
        <v>34</v>
      </c>
      <c r="Q101" s="45" t="s">
        <v>34</v>
      </c>
      <c r="R101" s="31" t="s">
        <v>34</v>
      </c>
      <c r="S101" s="31" t="s">
        <v>34</v>
      </c>
      <c r="AD101" s="28"/>
    </row>
    <row r="102" spans="1:30" x14ac:dyDescent="0.25">
      <c r="A102" s="7" t="s">
        <v>5</v>
      </c>
      <c r="B102" s="31">
        <v>2017</v>
      </c>
      <c r="C102" s="32">
        <v>46876</v>
      </c>
      <c r="D102" s="31">
        <v>77434</v>
      </c>
      <c r="E102" s="43">
        <v>0.65306524180000003</v>
      </c>
      <c r="F102" s="44">
        <v>0.60851413399999998</v>
      </c>
      <c r="G102" s="44">
        <v>0.7008780671</v>
      </c>
      <c r="H102" s="45">
        <v>3.0790208000000001E-6</v>
      </c>
      <c r="I102" s="46">
        <v>0.60536715139999997</v>
      </c>
      <c r="J102" s="44">
        <v>0.59991174120000001</v>
      </c>
      <c r="K102" s="44">
        <v>0.61087217130000004</v>
      </c>
      <c r="L102" s="45">
        <v>0.84519246910000001</v>
      </c>
      <c r="M102" s="45">
        <v>0.78753473699999998</v>
      </c>
      <c r="N102" s="45">
        <v>0.90707149330000003</v>
      </c>
      <c r="O102" s="45" t="s">
        <v>34</v>
      </c>
      <c r="P102" s="45" t="s">
        <v>34</v>
      </c>
      <c r="Q102" s="45" t="s">
        <v>34</v>
      </c>
      <c r="R102" s="31" t="s">
        <v>34</v>
      </c>
      <c r="S102" s="31" t="s">
        <v>34</v>
      </c>
      <c r="AD102" s="28"/>
    </row>
    <row r="103" spans="1:30" x14ac:dyDescent="0.25">
      <c r="A103" s="7" t="s">
        <v>5</v>
      </c>
      <c r="B103" s="31">
        <v>2018</v>
      </c>
      <c r="C103" s="32">
        <v>46410</v>
      </c>
      <c r="D103" s="31">
        <v>77398</v>
      </c>
      <c r="E103" s="43">
        <v>0.65217466820000003</v>
      </c>
      <c r="F103" s="44">
        <v>0.60765852180000002</v>
      </c>
      <c r="G103" s="44">
        <v>0.69995200049999995</v>
      </c>
      <c r="H103" s="45">
        <v>2.5951700000000002E-6</v>
      </c>
      <c r="I103" s="46">
        <v>0.5996278974</v>
      </c>
      <c r="J103" s="44">
        <v>0.59419726949999996</v>
      </c>
      <c r="K103" s="44">
        <v>0.60510815809999996</v>
      </c>
      <c r="L103" s="45">
        <v>0.84403989499999998</v>
      </c>
      <c r="M103" s="45">
        <v>0.78642740950000001</v>
      </c>
      <c r="N103" s="45">
        <v>0.90587298429999996</v>
      </c>
      <c r="O103" s="45" t="s">
        <v>34</v>
      </c>
      <c r="P103" s="45" t="s">
        <v>34</v>
      </c>
      <c r="Q103" s="45" t="s">
        <v>34</v>
      </c>
      <c r="R103" s="31" t="s">
        <v>34</v>
      </c>
      <c r="S103" s="31" t="s">
        <v>34</v>
      </c>
      <c r="AD103" s="28"/>
    </row>
    <row r="104" spans="1:30" x14ac:dyDescent="0.25">
      <c r="A104" s="7" t="s">
        <v>5</v>
      </c>
      <c r="B104" s="31">
        <v>2019</v>
      </c>
      <c r="C104" s="32">
        <v>44393</v>
      </c>
      <c r="D104" s="31">
        <v>77413</v>
      </c>
      <c r="E104" s="43">
        <v>0.61706609450000005</v>
      </c>
      <c r="F104" s="44">
        <v>0.57497415689999998</v>
      </c>
      <c r="G104" s="44">
        <v>0.66223944219999997</v>
      </c>
      <c r="H104" s="45">
        <v>4.408572E-10</v>
      </c>
      <c r="I104" s="46">
        <v>0.57345665459999995</v>
      </c>
      <c r="J104" s="44">
        <v>0.5681469173</v>
      </c>
      <c r="K104" s="44">
        <v>0.57881601510000003</v>
      </c>
      <c r="L104" s="45">
        <v>0.79860262439999996</v>
      </c>
      <c r="M104" s="45">
        <v>0.74412753310000002</v>
      </c>
      <c r="N104" s="45">
        <v>0.85706565509999999</v>
      </c>
      <c r="O104" s="45" t="s">
        <v>34</v>
      </c>
      <c r="P104" s="45" t="s">
        <v>34</v>
      </c>
      <c r="Q104" s="45" t="s">
        <v>34</v>
      </c>
      <c r="R104" s="31" t="s">
        <v>34</v>
      </c>
      <c r="S104" s="31" t="s">
        <v>34</v>
      </c>
      <c r="AD104" s="28"/>
    </row>
    <row r="105" spans="1:30" x14ac:dyDescent="0.25">
      <c r="A105" s="7" t="s">
        <v>5</v>
      </c>
      <c r="B105" s="31">
        <v>2020</v>
      </c>
      <c r="C105" s="32">
        <v>37411</v>
      </c>
      <c r="D105" s="31">
        <v>77751</v>
      </c>
      <c r="E105" s="43">
        <v>0.53153761020000001</v>
      </c>
      <c r="F105" s="44">
        <v>0.49517791729999999</v>
      </c>
      <c r="G105" s="44">
        <v>0.57056710570000002</v>
      </c>
      <c r="H105" s="45">
        <v>4.2831239999999996E-25</v>
      </c>
      <c r="I105" s="46">
        <v>0.48116422939999998</v>
      </c>
      <c r="J105" s="44">
        <v>0.47631309599999999</v>
      </c>
      <c r="K105" s="44">
        <v>0.48606477040000001</v>
      </c>
      <c r="L105" s="45">
        <v>0.68791225810000001</v>
      </c>
      <c r="M105" s="45">
        <v>0.64085579790000002</v>
      </c>
      <c r="N105" s="45">
        <v>0.73842395819999995</v>
      </c>
      <c r="O105" s="45" t="s">
        <v>34</v>
      </c>
      <c r="P105" s="45" t="s">
        <v>34</v>
      </c>
      <c r="Q105" s="45" t="s">
        <v>34</v>
      </c>
      <c r="R105" s="31" t="s">
        <v>34</v>
      </c>
      <c r="S105" s="31" t="s">
        <v>34</v>
      </c>
      <c r="AD105" s="28"/>
    </row>
    <row r="106" spans="1:30" x14ac:dyDescent="0.25">
      <c r="A106" s="7" t="s">
        <v>5</v>
      </c>
      <c r="B106" s="31">
        <v>2021</v>
      </c>
      <c r="C106" s="32">
        <v>39267</v>
      </c>
      <c r="D106" s="31">
        <v>78189</v>
      </c>
      <c r="E106" s="43">
        <v>0.54907349080000001</v>
      </c>
      <c r="F106" s="44">
        <v>0.51159012640000001</v>
      </c>
      <c r="G106" s="44">
        <v>0.58930319949999999</v>
      </c>
      <c r="H106" s="45">
        <v>2.8045739999999999E-21</v>
      </c>
      <c r="I106" s="46">
        <v>0.5022061927</v>
      </c>
      <c r="J106" s="44">
        <v>0.49726342400000001</v>
      </c>
      <c r="K106" s="44">
        <v>0.50719809220000001</v>
      </c>
      <c r="L106" s="45">
        <v>0.71060707219999997</v>
      </c>
      <c r="M106" s="45">
        <v>0.66209636400000005</v>
      </c>
      <c r="N106" s="45">
        <v>0.76267207979999996</v>
      </c>
      <c r="O106" s="45" t="s">
        <v>34</v>
      </c>
      <c r="P106" s="45" t="s">
        <v>34</v>
      </c>
      <c r="Q106" s="45" t="s">
        <v>34</v>
      </c>
      <c r="R106" s="31" t="s">
        <v>34</v>
      </c>
      <c r="S106" s="31" t="s">
        <v>34</v>
      </c>
      <c r="AD106" s="28"/>
    </row>
    <row r="107" spans="1:30" x14ac:dyDescent="0.25">
      <c r="A107" s="7" t="s">
        <v>5</v>
      </c>
      <c r="B107" s="31">
        <v>2022</v>
      </c>
      <c r="C107" s="32">
        <v>37378</v>
      </c>
      <c r="D107" s="31">
        <v>77717</v>
      </c>
      <c r="E107" s="43">
        <v>0.52789062600000003</v>
      </c>
      <c r="F107" s="44">
        <v>0.49181557269999998</v>
      </c>
      <c r="G107" s="44">
        <v>0.56661181240000003</v>
      </c>
      <c r="H107" s="45">
        <v>5.141454E-26</v>
      </c>
      <c r="I107" s="46">
        <v>0.48095011389999998</v>
      </c>
      <c r="J107" s="44">
        <v>0.47609900999999999</v>
      </c>
      <c r="K107" s="44">
        <v>0.48585064700000002</v>
      </c>
      <c r="L107" s="45">
        <v>0.6831923567</v>
      </c>
      <c r="M107" s="45">
        <v>0.63650427499999995</v>
      </c>
      <c r="N107" s="45">
        <v>0.73330504539999997</v>
      </c>
      <c r="O107" s="45" t="s">
        <v>34</v>
      </c>
      <c r="P107" s="45" t="s">
        <v>34</v>
      </c>
      <c r="Q107" s="45" t="s">
        <v>34</v>
      </c>
      <c r="R107" s="31" t="s">
        <v>34</v>
      </c>
      <c r="S107" s="31" t="s">
        <v>34</v>
      </c>
      <c r="AD107" s="28"/>
    </row>
    <row r="108" spans="1:30" s="8" customFormat="1" ht="15.6" x14ac:dyDescent="0.3">
      <c r="A108" s="8" t="s">
        <v>6</v>
      </c>
      <c r="B108" s="35">
        <v>2003</v>
      </c>
      <c r="C108" s="36">
        <v>946173</v>
      </c>
      <c r="D108" s="35">
        <v>1165782</v>
      </c>
      <c r="E108" s="39">
        <v>0.8296866597</v>
      </c>
      <c r="F108" s="40">
        <v>0.77518268800000001</v>
      </c>
      <c r="G108" s="40">
        <v>0.88802286740000003</v>
      </c>
      <c r="H108" s="41">
        <v>4.0057606099999997E-2</v>
      </c>
      <c r="I108" s="42">
        <v>0.81162086909999998</v>
      </c>
      <c r="J108" s="40">
        <v>0.80998714559999996</v>
      </c>
      <c r="K108" s="40">
        <v>0.81325788779999997</v>
      </c>
      <c r="L108" s="41">
        <v>1.073774673</v>
      </c>
      <c r="M108" s="41">
        <v>1.0032360139000001</v>
      </c>
      <c r="N108" s="41">
        <v>1.1492729851000001</v>
      </c>
      <c r="O108" s="41">
        <v>0.94799999999999995</v>
      </c>
      <c r="P108" s="41">
        <v>0.92479999999999996</v>
      </c>
      <c r="Q108" s="41">
        <v>0.9718</v>
      </c>
      <c r="R108" s="35" t="s">
        <v>33</v>
      </c>
      <c r="S108" s="35" t="s">
        <v>34</v>
      </c>
      <c r="AD108" s="27"/>
    </row>
    <row r="109" spans="1:30" x14ac:dyDescent="0.25">
      <c r="A109" s="7" t="s">
        <v>6</v>
      </c>
      <c r="B109" s="31">
        <v>2004</v>
      </c>
      <c r="C109" s="32">
        <v>944413</v>
      </c>
      <c r="D109" s="31">
        <v>1171311</v>
      </c>
      <c r="E109" s="43">
        <v>0.82012939250000005</v>
      </c>
      <c r="F109" s="44">
        <v>0.76625946460000005</v>
      </c>
      <c r="G109" s="44">
        <v>0.87778650899999999</v>
      </c>
      <c r="H109" s="45">
        <v>8.5583856E-2</v>
      </c>
      <c r="I109" s="46">
        <v>0.80628714319999994</v>
      </c>
      <c r="J109" s="44">
        <v>0.80466264600000004</v>
      </c>
      <c r="K109" s="44">
        <v>0.80791492009999999</v>
      </c>
      <c r="L109" s="45">
        <v>1.0614057245999999</v>
      </c>
      <c r="M109" s="45">
        <v>0.99168764060000003</v>
      </c>
      <c r="N109" s="45">
        <v>1.1360251616000001</v>
      </c>
      <c r="O109" s="45" t="s">
        <v>34</v>
      </c>
      <c r="P109" s="45" t="s">
        <v>34</v>
      </c>
      <c r="Q109" s="45" t="s">
        <v>34</v>
      </c>
      <c r="R109" s="31" t="s">
        <v>34</v>
      </c>
      <c r="S109" s="31" t="s">
        <v>34</v>
      </c>
      <c r="AD109" s="28"/>
    </row>
    <row r="110" spans="1:30" x14ac:dyDescent="0.25">
      <c r="A110" s="7" t="s">
        <v>6</v>
      </c>
      <c r="B110" s="31">
        <v>2005</v>
      </c>
      <c r="C110" s="32">
        <v>955416</v>
      </c>
      <c r="D110" s="31">
        <v>1175092</v>
      </c>
      <c r="E110" s="43">
        <v>0.82658009619999995</v>
      </c>
      <c r="F110" s="44">
        <v>0.77226699249999997</v>
      </c>
      <c r="G110" s="44">
        <v>0.88471301000000002</v>
      </c>
      <c r="H110" s="45">
        <v>5.1839883199999999E-2</v>
      </c>
      <c r="I110" s="46">
        <v>0.81305633939999999</v>
      </c>
      <c r="J110" s="44">
        <v>0.81142765429999997</v>
      </c>
      <c r="K110" s="44">
        <v>0.81468829359999995</v>
      </c>
      <c r="L110" s="45">
        <v>1.0697541802999999</v>
      </c>
      <c r="M110" s="45">
        <v>0.99946254130000001</v>
      </c>
      <c r="N110" s="45">
        <v>1.1449893906999999</v>
      </c>
      <c r="O110" s="45" t="s">
        <v>34</v>
      </c>
      <c r="P110" s="45" t="s">
        <v>34</v>
      </c>
      <c r="Q110" s="45" t="s">
        <v>34</v>
      </c>
      <c r="R110" s="31" t="s">
        <v>34</v>
      </c>
      <c r="S110" s="31" t="s">
        <v>34</v>
      </c>
      <c r="AD110" s="28"/>
    </row>
    <row r="111" spans="1:30" x14ac:dyDescent="0.25">
      <c r="A111" s="7" t="s">
        <v>6</v>
      </c>
      <c r="B111" s="31">
        <v>2006</v>
      </c>
      <c r="C111" s="32">
        <v>955578</v>
      </c>
      <c r="D111" s="31">
        <v>1180452</v>
      </c>
      <c r="E111" s="43">
        <v>0.82434203449999999</v>
      </c>
      <c r="F111" s="44">
        <v>0.77018245169999999</v>
      </c>
      <c r="G111" s="44">
        <v>0.88231014409999997</v>
      </c>
      <c r="H111" s="45">
        <v>6.1970687199999999E-2</v>
      </c>
      <c r="I111" s="46">
        <v>0.80950178409999995</v>
      </c>
      <c r="J111" s="44">
        <v>0.80788035660000002</v>
      </c>
      <c r="K111" s="44">
        <v>0.81112646570000002</v>
      </c>
      <c r="L111" s="45">
        <v>1.0668576965000001</v>
      </c>
      <c r="M111" s="45">
        <v>0.99676474309999996</v>
      </c>
      <c r="N111" s="45">
        <v>1.1418796186</v>
      </c>
      <c r="O111" s="45" t="s">
        <v>34</v>
      </c>
      <c r="P111" s="45" t="s">
        <v>34</v>
      </c>
      <c r="Q111" s="45" t="s">
        <v>34</v>
      </c>
      <c r="R111" s="31" t="s">
        <v>34</v>
      </c>
      <c r="S111" s="31" t="s">
        <v>34</v>
      </c>
      <c r="AD111" s="28"/>
    </row>
    <row r="112" spans="1:30" x14ac:dyDescent="0.25">
      <c r="A112" s="7" t="s">
        <v>6</v>
      </c>
      <c r="B112" s="31">
        <v>2007</v>
      </c>
      <c r="C112" s="32">
        <v>957916</v>
      </c>
      <c r="D112" s="31">
        <v>1194336</v>
      </c>
      <c r="E112" s="43">
        <v>0.81501511159999995</v>
      </c>
      <c r="F112" s="44">
        <v>0.76148113579999999</v>
      </c>
      <c r="G112" s="44">
        <v>0.87231265619999998</v>
      </c>
      <c r="H112" s="45">
        <v>0.1238748445</v>
      </c>
      <c r="I112" s="46">
        <v>0.80204900459999995</v>
      </c>
      <c r="J112" s="44">
        <v>0.80044446479999998</v>
      </c>
      <c r="K112" s="44">
        <v>0.80365676090000004</v>
      </c>
      <c r="L112" s="45">
        <v>1.0547868580999999</v>
      </c>
      <c r="M112" s="45">
        <v>0.98550356090000002</v>
      </c>
      <c r="N112" s="45">
        <v>1.1289409396000001</v>
      </c>
      <c r="O112" s="45" t="s">
        <v>34</v>
      </c>
      <c r="P112" s="45" t="s">
        <v>34</v>
      </c>
      <c r="Q112" s="45" t="s">
        <v>34</v>
      </c>
      <c r="R112" s="31" t="s">
        <v>34</v>
      </c>
      <c r="S112" s="31" t="s">
        <v>34</v>
      </c>
      <c r="AD112" s="28"/>
    </row>
    <row r="113" spans="1:30" x14ac:dyDescent="0.25">
      <c r="A113" s="7" t="s">
        <v>6</v>
      </c>
      <c r="B113" s="31">
        <v>2008</v>
      </c>
      <c r="C113" s="32">
        <v>967899</v>
      </c>
      <c r="D113" s="31">
        <v>1205731</v>
      </c>
      <c r="E113" s="43">
        <v>0.81355027010000003</v>
      </c>
      <c r="F113" s="44">
        <v>0.76012670280000005</v>
      </c>
      <c r="G113" s="44">
        <v>0.87072857650000002</v>
      </c>
      <c r="H113" s="45">
        <v>0.13695560379999999</v>
      </c>
      <c r="I113" s="46">
        <v>0.80274870600000003</v>
      </c>
      <c r="J113" s="44">
        <v>0.80115106140000003</v>
      </c>
      <c r="K113" s="44">
        <v>0.80434953649999996</v>
      </c>
      <c r="L113" s="45">
        <v>1.0528910704000001</v>
      </c>
      <c r="M113" s="45">
        <v>0.98375066320000004</v>
      </c>
      <c r="N113" s="45">
        <v>1.1268908348</v>
      </c>
      <c r="O113" s="45" t="s">
        <v>34</v>
      </c>
      <c r="P113" s="45" t="s">
        <v>34</v>
      </c>
      <c r="Q113" s="45" t="s">
        <v>34</v>
      </c>
      <c r="R113" s="31" t="s">
        <v>34</v>
      </c>
      <c r="S113" s="31" t="s">
        <v>34</v>
      </c>
      <c r="AD113" s="28"/>
    </row>
    <row r="114" spans="1:30" x14ac:dyDescent="0.25">
      <c r="A114" s="7" t="s">
        <v>6</v>
      </c>
      <c r="B114" s="31">
        <v>2009</v>
      </c>
      <c r="C114" s="32">
        <v>988431</v>
      </c>
      <c r="D114" s="31">
        <v>1223110</v>
      </c>
      <c r="E114" s="43">
        <v>0.81648017169999998</v>
      </c>
      <c r="F114" s="44">
        <v>0.76287666949999999</v>
      </c>
      <c r="G114" s="44">
        <v>0.87385012200000001</v>
      </c>
      <c r="H114" s="45">
        <v>0.1115328292</v>
      </c>
      <c r="I114" s="46">
        <v>0.80812927700000003</v>
      </c>
      <c r="J114" s="44">
        <v>0.8065376997</v>
      </c>
      <c r="K114" s="44">
        <v>0.80972399500000003</v>
      </c>
      <c r="L114" s="45">
        <v>1.0566829285999999</v>
      </c>
      <c r="M114" s="45">
        <v>0.98730965100000001</v>
      </c>
      <c r="N114" s="45">
        <v>1.1309307172</v>
      </c>
      <c r="O114" s="45" t="s">
        <v>34</v>
      </c>
      <c r="P114" s="45" t="s">
        <v>34</v>
      </c>
      <c r="Q114" s="45" t="s">
        <v>34</v>
      </c>
      <c r="R114" s="31" t="s">
        <v>34</v>
      </c>
      <c r="S114" s="31" t="s">
        <v>34</v>
      </c>
      <c r="AD114" s="28"/>
    </row>
    <row r="115" spans="1:30" x14ac:dyDescent="0.25">
      <c r="A115" s="7" t="s">
        <v>6</v>
      </c>
      <c r="B115" s="31">
        <v>2010</v>
      </c>
      <c r="C115" s="32">
        <v>996084</v>
      </c>
      <c r="D115" s="31">
        <v>1242314</v>
      </c>
      <c r="E115" s="43">
        <v>0.81095967349999998</v>
      </c>
      <c r="F115" s="44">
        <v>0.75773248900000001</v>
      </c>
      <c r="G115" s="44">
        <v>0.86792582029999998</v>
      </c>
      <c r="H115" s="45">
        <v>0.1627434019</v>
      </c>
      <c r="I115" s="46">
        <v>0.80179729119999998</v>
      </c>
      <c r="J115" s="44">
        <v>0.80022425639999994</v>
      </c>
      <c r="K115" s="44">
        <v>0.80337341819999997</v>
      </c>
      <c r="L115" s="45">
        <v>1.0495383384999999</v>
      </c>
      <c r="M115" s="45">
        <v>0.98065208849999996</v>
      </c>
      <c r="N115" s="45">
        <v>1.1232635272</v>
      </c>
      <c r="O115" s="45" t="s">
        <v>34</v>
      </c>
      <c r="P115" s="45" t="s">
        <v>34</v>
      </c>
      <c r="Q115" s="45" t="s">
        <v>34</v>
      </c>
      <c r="R115" s="31" t="s">
        <v>34</v>
      </c>
      <c r="S115" s="31" t="s">
        <v>34</v>
      </c>
      <c r="AD115" s="28"/>
    </row>
    <row r="116" spans="1:30" x14ac:dyDescent="0.25">
      <c r="A116" s="7" t="s">
        <v>6</v>
      </c>
      <c r="B116" s="31">
        <v>2011</v>
      </c>
      <c r="C116" s="32">
        <v>1007249</v>
      </c>
      <c r="D116" s="31">
        <v>1261261</v>
      </c>
      <c r="E116" s="43">
        <v>0.80906776729999996</v>
      </c>
      <c r="F116" s="44">
        <v>0.75597080910000003</v>
      </c>
      <c r="G116" s="44">
        <v>0.86589408509999999</v>
      </c>
      <c r="H116" s="45">
        <v>0.18397035110000001</v>
      </c>
      <c r="I116" s="46">
        <v>0.79860472969999996</v>
      </c>
      <c r="J116" s="44">
        <v>0.79704665760000004</v>
      </c>
      <c r="K116" s="44">
        <v>0.80016584749999997</v>
      </c>
      <c r="L116" s="45">
        <v>1.0470898467</v>
      </c>
      <c r="M116" s="45">
        <v>0.97837213469999995</v>
      </c>
      <c r="N116" s="45">
        <v>1.1206340697999999</v>
      </c>
      <c r="O116" s="45" t="s">
        <v>34</v>
      </c>
      <c r="P116" s="45" t="s">
        <v>34</v>
      </c>
      <c r="Q116" s="45" t="s">
        <v>34</v>
      </c>
      <c r="R116" s="31" t="s">
        <v>34</v>
      </c>
      <c r="S116" s="31" t="s">
        <v>34</v>
      </c>
      <c r="AD116" s="28"/>
    </row>
    <row r="117" spans="1:30" x14ac:dyDescent="0.25">
      <c r="A117" s="7" t="s">
        <v>6</v>
      </c>
      <c r="B117" s="31">
        <v>2012</v>
      </c>
      <c r="C117" s="32">
        <v>1018083</v>
      </c>
      <c r="D117" s="31">
        <v>1282421</v>
      </c>
      <c r="E117" s="43">
        <v>0.80323224770000001</v>
      </c>
      <c r="F117" s="44">
        <v>0.75054377380000004</v>
      </c>
      <c r="G117" s="44">
        <v>0.85961947350000001</v>
      </c>
      <c r="H117" s="45">
        <v>0.26263808430000002</v>
      </c>
      <c r="I117" s="46">
        <v>0.79387580209999997</v>
      </c>
      <c r="J117" s="44">
        <v>0.79233521119999994</v>
      </c>
      <c r="K117" s="44">
        <v>0.79541938850000005</v>
      </c>
      <c r="L117" s="45">
        <v>1.0395375579999999</v>
      </c>
      <c r="M117" s="45">
        <v>0.97134850360000002</v>
      </c>
      <c r="N117" s="45">
        <v>1.1125135113</v>
      </c>
      <c r="O117" s="45" t="s">
        <v>34</v>
      </c>
      <c r="P117" s="45" t="s">
        <v>34</v>
      </c>
      <c r="Q117" s="45" t="s">
        <v>34</v>
      </c>
      <c r="R117" s="31" t="s">
        <v>34</v>
      </c>
      <c r="S117" s="31" t="s">
        <v>34</v>
      </c>
      <c r="AD117" s="28"/>
    </row>
    <row r="118" spans="1:30" x14ac:dyDescent="0.25">
      <c r="A118" s="7" t="s">
        <v>6</v>
      </c>
      <c r="B118" s="31">
        <v>2013</v>
      </c>
      <c r="C118" s="32">
        <v>1029189</v>
      </c>
      <c r="D118" s="31">
        <v>1300846</v>
      </c>
      <c r="E118" s="43">
        <v>0.79922851240000004</v>
      </c>
      <c r="F118" s="44">
        <v>0.74681276760000004</v>
      </c>
      <c r="G118" s="44">
        <v>0.85532310469999995</v>
      </c>
      <c r="H118" s="45">
        <v>0.3290561669</v>
      </c>
      <c r="I118" s="46">
        <v>0.79116897770000005</v>
      </c>
      <c r="J118" s="44">
        <v>0.78964193810000005</v>
      </c>
      <c r="K118" s="44">
        <v>0.79269897040000004</v>
      </c>
      <c r="L118" s="45">
        <v>1.0343559517000001</v>
      </c>
      <c r="M118" s="45">
        <v>0.96651986140000001</v>
      </c>
      <c r="N118" s="45">
        <v>1.1069531807999999</v>
      </c>
      <c r="O118" s="45" t="s">
        <v>34</v>
      </c>
      <c r="P118" s="45" t="s">
        <v>34</v>
      </c>
      <c r="Q118" s="45" t="s">
        <v>34</v>
      </c>
      <c r="R118" s="31" t="s">
        <v>34</v>
      </c>
      <c r="S118" s="31" t="s">
        <v>34</v>
      </c>
    </row>
    <row r="119" spans="1:30" x14ac:dyDescent="0.25">
      <c r="A119" s="7" t="s">
        <v>6</v>
      </c>
      <c r="B119" s="31">
        <v>2014</v>
      </c>
      <c r="C119" s="32">
        <v>1049059</v>
      </c>
      <c r="D119" s="31">
        <v>1316328</v>
      </c>
      <c r="E119" s="43">
        <v>0.80395759089999996</v>
      </c>
      <c r="F119" s="44">
        <v>0.75124952239999998</v>
      </c>
      <c r="G119" s="44">
        <v>0.86036368559999998</v>
      </c>
      <c r="H119" s="45">
        <v>0.25143010310000002</v>
      </c>
      <c r="I119" s="46">
        <v>0.7969586608</v>
      </c>
      <c r="J119" s="44">
        <v>0.79543506949999998</v>
      </c>
      <c r="K119" s="44">
        <v>0.79848517029999999</v>
      </c>
      <c r="L119" s="45">
        <v>1.0404762920999999</v>
      </c>
      <c r="M119" s="45">
        <v>0.9722618784</v>
      </c>
      <c r="N119" s="45">
        <v>1.1134766654999999</v>
      </c>
      <c r="O119" s="45" t="s">
        <v>34</v>
      </c>
      <c r="P119" s="45" t="s">
        <v>34</v>
      </c>
      <c r="Q119" s="45" t="s">
        <v>34</v>
      </c>
      <c r="R119" s="31" t="s">
        <v>34</v>
      </c>
      <c r="S119" s="31" t="s">
        <v>34</v>
      </c>
    </row>
    <row r="120" spans="1:30" x14ac:dyDescent="0.25">
      <c r="A120" s="7" t="s">
        <v>6</v>
      </c>
      <c r="B120" s="31">
        <v>2015</v>
      </c>
      <c r="C120" s="32">
        <v>1061119</v>
      </c>
      <c r="D120" s="31">
        <v>1331224</v>
      </c>
      <c r="E120" s="43">
        <v>0.80144342700000004</v>
      </c>
      <c r="F120" s="44">
        <v>0.7489092088</v>
      </c>
      <c r="G120" s="44">
        <v>0.85766279700000003</v>
      </c>
      <c r="H120" s="45">
        <v>0.2907224337</v>
      </c>
      <c r="I120" s="46">
        <v>0.7971002626</v>
      </c>
      <c r="J120" s="44">
        <v>0.79558507680000001</v>
      </c>
      <c r="K120" s="44">
        <v>0.79861833410000005</v>
      </c>
      <c r="L120" s="45">
        <v>1.0372224788</v>
      </c>
      <c r="M120" s="45">
        <v>0.96923306099999995</v>
      </c>
      <c r="N120" s="45">
        <v>1.1099811943</v>
      </c>
      <c r="O120" s="45" t="s">
        <v>34</v>
      </c>
      <c r="P120" s="45" t="s">
        <v>34</v>
      </c>
      <c r="Q120" s="45" t="s">
        <v>34</v>
      </c>
      <c r="R120" s="31" t="s">
        <v>34</v>
      </c>
      <c r="S120" s="31" t="s">
        <v>34</v>
      </c>
    </row>
    <row r="121" spans="1:30" x14ac:dyDescent="0.25">
      <c r="A121" s="7" t="s">
        <v>6</v>
      </c>
      <c r="B121" s="31">
        <v>2016</v>
      </c>
      <c r="C121" s="32">
        <v>1076364</v>
      </c>
      <c r="D121" s="31">
        <v>1351359</v>
      </c>
      <c r="E121" s="43">
        <v>0.79981298680000001</v>
      </c>
      <c r="F121" s="44">
        <v>0.74739404220000005</v>
      </c>
      <c r="G121" s="44">
        <v>0.85590836660000003</v>
      </c>
      <c r="H121" s="45">
        <v>0.31836141489999997</v>
      </c>
      <c r="I121" s="46">
        <v>0.79650485179999997</v>
      </c>
      <c r="J121" s="44">
        <v>0.79500154789999999</v>
      </c>
      <c r="K121" s="44">
        <v>0.7980109983</v>
      </c>
      <c r="L121" s="45">
        <v>1.0351123744999999</v>
      </c>
      <c r="M121" s="45">
        <v>0.96727214299999997</v>
      </c>
      <c r="N121" s="45">
        <v>1.1077106227</v>
      </c>
      <c r="O121" s="45" t="s">
        <v>34</v>
      </c>
      <c r="P121" s="45" t="s">
        <v>34</v>
      </c>
      <c r="Q121" s="45" t="s">
        <v>34</v>
      </c>
      <c r="R121" s="31" t="s">
        <v>34</v>
      </c>
      <c r="S121" s="31" t="s">
        <v>34</v>
      </c>
    </row>
    <row r="122" spans="1:30" x14ac:dyDescent="0.25">
      <c r="A122" s="7" t="s">
        <v>6</v>
      </c>
      <c r="B122" s="31">
        <v>2017</v>
      </c>
      <c r="C122" s="32">
        <v>1092402</v>
      </c>
      <c r="D122" s="31">
        <v>1367828</v>
      </c>
      <c r="E122" s="43">
        <v>0.80237876959999999</v>
      </c>
      <c r="F122" s="44">
        <v>0.74979175929999997</v>
      </c>
      <c r="G122" s="44">
        <v>0.85865399539999998</v>
      </c>
      <c r="H122" s="45">
        <v>0.27551909060000002</v>
      </c>
      <c r="I122" s="46">
        <v>0.79863988750000003</v>
      </c>
      <c r="J122" s="44">
        <v>0.79714364940000004</v>
      </c>
      <c r="K122" s="44">
        <v>0.80013893400000002</v>
      </c>
      <c r="L122" s="45">
        <v>1.0384329926</v>
      </c>
      <c r="M122" s="45">
        <v>0.97037525170000005</v>
      </c>
      <c r="N122" s="45">
        <v>1.1112639962999999</v>
      </c>
      <c r="O122" s="45" t="s">
        <v>34</v>
      </c>
      <c r="P122" s="45" t="s">
        <v>34</v>
      </c>
      <c r="Q122" s="45" t="s">
        <v>34</v>
      </c>
      <c r="R122" s="31" t="s">
        <v>34</v>
      </c>
      <c r="S122" s="31" t="s">
        <v>34</v>
      </c>
    </row>
    <row r="123" spans="1:30" x14ac:dyDescent="0.25">
      <c r="A123" s="7" t="s">
        <v>6</v>
      </c>
      <c r="B123" s="31">
        <v>2018</v>
      </c>
      <c r="C123" s="32">
        <v>1096354</v>
      </c>
      <c r="D123" s="31">
        <v>1369732</v>
      </c>
      <c r="E123" s="43">
        <v>0.79948474130000002</v>
      </c>
      <c r="F123" s="44">
        <v>0.74709561879999997</v>
      </c>
      <c r="G123" s="44">
        <v>0.85554758389999996</v>
      </c>
      <c r="H123" s="45">
        <v>0.32407243120000001</v>
      </c>
      <c r="I123" s="46">
        <v>0.80041497169999998</v>
      </c>
      <c r="J123" s="44">
        <v>0.79891811059999995</v>
      </c>
      <c r="K123" s="44">
        <v>0.80191463730000001</v>
      </c>
      <c r="L123" s="45">
        <v>1.0346875614</v>
      </c>
      <c r="M123" s="45">
        <v>0.96688592539999996</v>
      </c>
      <c r="N123" s="45">
        <v>1.1072437003</v>
      </c>
      <c r="O123" s="45" t="s">
        <v>34</v>
      </c>
      <c r="P123" s="45" t="s">
        <v>34</v>
      </c>
      <c r="Q123" s="45" t="s">
        <v>34</v>
      </c>
      <c r="R123" s="31" t="s">
        <v>34</v>
      </c>
      <c r="S123" s="31" t="s">
        <v>34</v>
      </c>
    </row>
    <row r="124" spans="1:30" x14ac:dyDescent="0.25">
      <c r="A124" s="7" t="s">
        <v>6</v>
      </c>
      <c r="B124" s="31">
        <v>2019</v>
      </c>
      <c r="C124" s="32">
        <v>1103166</v>
      </c>
      <c r="D124" s="31">
        <v>1382788</v>
      </c>
      <c r="E124" s="43">
        <v>0.79652287529999999</v>
      </c>
      <c r="F124" s="44">
        <v>0.74433301249999995</v>
      </c>
      <c r="G124" s="44">
        <v>0.85237209719999996</v>
      </c>
      <c r="H124" s="45">
        <v>0.37946738320000001</v>
      </c>
      <c r="I124" s="46">
        <v>0.79778389750000001</v>
      </c>
      <c r="J124" s="44">
        <v>0.79629656599999998</v>
      </c>
      <c r="K124" s="44">
        <v>0.79927400699999995</v>
      </c>
      <c r="L124" s="45">
        <v>1.0308543351999999</v>
      </c>
      <c r="M124" s="45">
        <v>0.9633105797</v>
      </c>
      <c r="N124" s="45">
        <v>1.1031340077</v>
      </c>
      <c r="O124" s="45" t="s">
        <v>34</v>
      </c>
      <c r="P124" s="45" t="s">
        <v>34</v>
      </c>
      <c r="Q124" s="45" t="s">
        <v>34</v>
      </c>
      <c r="R124" s="31" t="s">
        <v>34</v>
      </c>
      <c r="S124" s="31" t="s">
        <v>34</v>
      </c>
    </row>
    <row r="125" spans="1:30" x14ac:dyDescent="0.25">
      <c r="A125" s="7" t="s">
        <v>6</v>
      </c>
      <c r="B125" s="31">
        <v>2020</v>
      </c>
      <c r="C125" s="32">
        <v>1021174</v>
      </c>
      <c r="D125" s="31">
        <v>1389982</v>
      </c>
      <c r="E125" s="43">
        <v>0.74532841480000001</v>
      </c>
      <c r="F125" s="44">
        <v>0.69648579700000002</v>
      </c>
      <c r="G125" s="44">
        <v>0.79759623000000002</v>
      </c>
      <c r="H125" s="45">
        <v>0.29728334210000001</v>
      </c>
      <c r="I125" s="46">
        <v>0.7346670676</v>
      </c>
      <c r="J125" s="44">
        <v>0.73324353409999998</v>
      </c>
      <c r="K125" s="44">
        <v>0.73609336479999998</v>
      </c>
      <c r="L125" s="45">
        <v>0.96459882240000006</v>
      </c>
      <c r="M125" s="45">
        <v>0.90138704800000002</v>
      </c>
      <c r="N125" s="45">
        <v>1.0322434632999999</v>
      </c>
      <c r="O125" s="45" t="s">
        <v>34</v>
      </c>
      <c r="P125" s="45" t="s">
        <v>34</v>
      </c>
      <c r="Q125" s="45" t="s">
        <v>34</v>
      </c>
      <c r="R125" s="31" t="s">
        <v>34</v>
      </c>
      <c r="S125" s="31" t="s">
        <v>34</v>
      </c>
    </row>
    <row r="126" spans="1:30" x14ac:dyDescent="0.25">
      <c r="A126" s="7" t="s">
        <v>6</v>
      </c>
      <c r="B126" s="31">
        <v>2021</v>
      </c>
      <c r="C126" s="32">
        <v>1064856</v>
      </c>
      <c r="D126" s="31">
        <v>1415747</v>
      </c>
      <c r="E126" s="43">
        <v>0.75411609000000002</v>
      </c>
      <c r="F126" s="44">
        <v>0.70471125720000005</v>
      </c>
      <c r="G126" s="44">
        <v>0.80698452220000005</v>
      </c>
      <c r="H126" s="45">
        <v>0.48172928659999997</v>
      </c>
      <c r="I126" s="46">
        <v>0.75215133779999999</v>
      </c>
      <c r="J126" s="44">
        <v>0.75072410270000001</v>
      </c>
      <c r="K126" s="44">
        <v>0.75358128619999998</v>
      </c>
      <c r="L126" s="45">
        <v>0.97597177020000003</v>
      </c>
      <c r="M126" s="45">
        <v>0.91203238109999996</v>
      </c>
      <c r="N126" s="45">
        <v>1.0443937255</v>
      </c>
      <c r="O126" s="45" t="s">
        <v>34</v>
      </c>
      <c r="P126" s="45" t="s">
        <v>34</v>
      </c>
      <c r="Q126" s="45" t="s">
        <v>34</v>
      </c>
      <c r="R126" s="31" t="s">
        <v>34</v>
      </c>
      <c r="S126" s="31" t="s">
        <v>34</v>
      </c>
    </row>
    <row r="127" spans="1:30" x14ac:dyDescent="0.25">
      <c r="A127" s="7" t="s">
        <v>6</v>
      </c>
      <c r="B127" s="31">
        <v>2022</v>
      </c>
      <c r="C127" s="32">
        <v>1110747</v>
      </c>
      <c r="D127" s="31">
        <v>1437521</v>
      </c>
      <c r="E127" s="43">
        <v>0.77268227730000005</v>
      </c>
      <c r="F127" s="44">
        <v>0.77124666330000002</v>
      </c>
      <c r="G127" s="44">
        <v>0.77412056370000004</v>
      </c>
      <c r="H127" s="45" t="s">
        <v>34</v>
      </c>
      <c r="I127" s="46">
        <v>0.77268227730000005</v>
      </c>
      <c r="J127" s="44">
        <v>0.77124666330000002</v>
      </c>
      <c r="K127" s="44">
        <v>0.77412056370000004</v>
      </c>
      <c r="L127" s="45" t="s">
        <v>34</v>
      </c>
      <c r="M127" s="45" t="s">
        <v>34</v>
      </c>
      <c r="N127" s="45" t="s">
        <v>34</v>
      </c>
      <c r="O127" s="45" t="s">
        <v>34</v>
      </c>
      <c r="P127" s="45" t="s">
        <v>34</v>
      </c>
      <c r="Q127" s="45" t="s">
        <v>34</v>
      </c>
      <c r="R127" s="31" t="s">
        <v>34</v>
      </c>
      <c r="S127" s="31" t="s">
        <v>34</v>
      </c>
    </row>
    <row r="128" spans="1:30" s="8" customFormat="1" ht="15.6" x14ac:dyDescent="0.3">
      <c r="A128" s="8" t="s">
        <v>7</v>
      </c>
      <c r="B128" s="35">
        <v>2003</v>
      </c>
      <c r="C128" s="36">
        <v>4183</v>
      </c>
      <c r="D128" s="35">
        <v>5286</v>
      </c>
      <c r="E128" s="39">
        <v>0.75678950229999997</v>
      </c>
      <c r="F128" s="40">
        <v>0.70068280279999995</v>
      </c>
      <c r="G128" s="40">
        <v>0.81738890750000004</v>
      </c>
      <c r="H128" s="41">
        <v>0.59694296040000006</v>
      </c>
      <c r="I128" s="42">
        <v>0.79133560349999998</v>
      </c>
      <c r="J128" s="40">
        <v>0.7677144561</v>
      </c>
      <c r="K128" s="40">
        <v>0.81568352960000001</v>
      </c>
      <c r="L128" s="41">
        <v>0.97943168160000005</v>
      </c>
      <c r="M128" s="41">
        <v>0.90681878360000001</v>
      </c>
      <c r="N128" s="41">
        <v>1.0578590081999999</v>
      </c>
      <c r="O128" s="41">
        <v>0.27</v>
      </c>
      <c r="P128" s="41">
        <v>0.26019999999999999</v>
      </c>
      <c r="Q128" s="41">
        <v>0.2802</v>
      </c>
      <c r="R128" s="35" t="s">
        <v>33</v>
      </c>
      <c r="S128" s="35" t="s">
        <v>34</v>
      </c>
      <c r="AD128" s="27"/>
    </row>
    <row r="129" spans="1:30" x14ac:dyDescent="0.25">
      <c r="A129" s="7" t="s">
        <v>7</v>
      </c>
      <c r="B129" s="31">
        <v>2004</v>
      </c>
      <c r="C129" s="32">
        <v>4217</v>
      </c>
      <c r="D129" s="31">
        <v>5347</v>
      </c>
      <c r="E129" s="43">
        <v>0.7606826445</v>
      </c>
      <c r="F129" s="44">
        <v>0.70435785510000004</v>
      </c>
      <c r="G129" s="44">
        <v>0.82151151069999995</v>
      </c>
      <c r="H129" s="45">
        <v>0.69006751870000005</v>
      </c>
      <c r="I129" s="46">
        <v>0.78866654199999997</v>
      </c>
      <c r="J129" s="44">
        <v>0.76521873240000005</v>
      </c>
      <c r="K129" s="44">
        <v>0.8128328387</v>
      </c>
      <c r="L129" s="45">
        <v>0.98447015910000002</v>
      </c>
      <c r="M129" s="45">
        <v>0.9115750105</v>
      </c>
      <c r="N129" s="45">
        <v>1.0631944524000001</v>
      </c>
      <c r="O129" s="45" t="s">
        <v>34</v>
      </c>
      <c r="P129" s="45" t="s">
        <v>34</v>
      </c>
      <c r="Q129" s="45" t="s">
        <v>34</v>
      </c>
      <c r="R129" s="31" t="s">
        <v>34</v>
      </c>
      <c r="S129" s="31" t="s">
        <v>34</v>
      </c>
      <c r="AD129" s="28"/>
    </row>
    <row r="130" spans="1:30" x14ac:dyDescent="0.25">
      <c r="A130" s="7" t="s">
        <v>7</v>
      </c>
      <c r="B130" s="31">
        <v>2005</v>
      </c>
      <c r="C130" s="32">
        <v>4111</v>
      </c>
      <c r="D130" s="31">
        <v>4977</v>
      </c>
      <c r="E130" s="43">
        <v>0.79727050929999999</v>
      </c>
      <c r="F130" s="44">
        <v>0.73810879910000005</v>
      </c>
      <c r="G130" s="44">
        <v>0.86117421409999995</v>
      </c>
      <c r="H130" s="45">
        <v>0.42584970989999998</v>
      </c>
      <c r="I130" s="46">
        <v>0.82599959820000002</v>
      </c>
      <c r="J130" s="44">
        <v>0.80113203499999996</v>
      </c>
      <c r="K130" s="44">
        <v>0.85163906359999997</v>
      </c>
      <c r="L130" s="45">
        <v>1.0318219179000001</v>
      </c>
      <c r="M130" s="45">
        <v>0.95525524630000003</v>
      </c>
      <c r="N130" s="45">
        <v>1.1145256456999999</v>
      </c>
      <c r="O130" s="45" t="s">
        <v>34</v>
      </c>
      <c r="P130" s="45" t="s">
        <v>34</v>
      </c>
      <c r="Q130" s="45" t="s">
        <v>34</v>
      </c>
      <c r="R130" s="31" t="s">
        <v>34</v>
      </c>
      <c r="S130" s="31" t="s">
        <v>34</v>
      </c>
      <c r="AD130" s="28"/>
    </row>
    <row r="131" spans="1:30" x14ac:dyDescent="0.25">
      <c r="A131" s="7" t="s">
        <v>7</v>
      </c>
      <c r="B131" s="31">
        <v>2006</v>
      </c>
      <c r="C131" s="32">
        <v>3929</v>
      </c>
      <c r="D131" s="31">
        <v>4825</v>
      </c>
      <c r="E131" s="43">
        <v>0.79451654270000005</v>
      </c>
      <c r="F131" s="44">
        <v>0.73532702589999999</v>
      </c>
      <c r="G131" s="44">
        <v>0.85847046869999999</v>
      </c>
      <c r="H131" s="45">
        <v>0.48052030029999998</v>
      </c>
      <c r="I131" s="46">
        <v>0.81430051810000004</v>
      </c>
      <c r="J131" s="44">
        <v>0.78923252249999998</v>
      </c>
      <c r="K131" s="44">
        <v>0.84016473589999996</v>
      </c>
      <c r="L131" s="45">
        <v>1.0282577535999999</v>
      </c>
      <c r="M131" s="45">
        <v>0.9516550949</v>
      </c>
      <c r="N131" s="45">
        <v>1.1110264774</v>
      </c>
      <c r="O131" s="45" t="s">
        <v>34</v>
      </c>
      <c r="P131" s="45" t="s">
        <v>34</v>
      </c>
      <c r="Q131" s="45" t="s">
        <v>34</v>
      </c>
      <c r="R131" s="31" t="s">
        <v>34</v>
      </c>
      <c r="S131" s="31" t="s">
        <v>34</v>
      </c>
      <c r="AD131" s="28"/>
    </row>
    <row r="132" spans="1:30" x14ac:dyDescent="0.25">
      <c r="A132" s="7" t="s">
        <v>7</v>
      </c>
      <c r="B132" s="31">
        <v>2007</v>
      </c>
      <c r="C132" s="32">
        <v>3978</v>
      </c>
      <c r="D132" s="31">
        <v>4883</v>
      </c>
      <c r="E132" s="43">
        <v>0.80475724029999995</v>
      </c>
      <c r="F132" s="44">
        <v>0.74472446059999997</v>
      </c>
      <c r="G132" s="44">
        <v>0.86962930589999998</v>
      </c>
      <c r="H132" s="45">
        <v>0.30382863970000001</v>
      </c>
      <c r="I132" s="46">
        <v>0.81466311690000004</v>
      </c>
      <c r="J132" s="44">
        <v>0.78973650179999999</v>
      </c>
      <c r="K132" s="44">
        <v>0.84037649599999997</v>
      </c>
      <c r="L132" s="45">
        <v>1.0415111927</v>
      </c>
      <c r="M132" s="45">
        <v>0.96381718900000002</v>
      </c>
      <c r="N132" s="45">
        <v>1.1254681664999999</v>
      </c>
      <c r="O132" s="45" t="s">
        <v>34</v>
      </c>
      <c r="P132" s="45" t="s">
        <v>34</v>
      </c>
      <c r="Q132" s="45" t="s">
        <v>34</v>
      </c>
      <c r="R132" s="31" t="s">
        <v>34</v>
      </c>
      <c r="S132" s="31" t="s">
        <v>34</v>
      </c>
      <c r="AD132" s="28"/>
    </row>
    <row r="133" spans="1:30" x14ac:dyDescent="0.25">
      <c r="A133" s="7" t="s">
        <v>7</v>
      </c>
      <c r="B133" s="31">
        <v>2008</v>
      </c>
      <c r="C133" s="32">
        <v>4205</v>
      </c>
      <c r="D133" s="31">
        <v>6064</v>
      </c>
      <c r="E133" s="43">
        <v>0.74358664969999999</v>
      </c>
      <c r="F133" s="44">
        <v>0.68785335400000003</v>
      </c>
      <c r="G133" s="44">
        <v>0.80383573399999997</v>
      </c>
      <c r="H133" s="45">
        <v>0.33425053389999998</v>
      </c>
      <c r="I133" s="46">
        <v>0.69343667549999999</v>
      </c>
      <c r="J133" s="44">
        <v>0.67279118650000003</v>
      </c>
      <c r="K133" s="44">
        <v>0.71471569859999995</v>
      </c>
      <c r="L133" s="45">
        <v>0.96234464220000004</v>
      </c>
      <c r="M133" s="45">
        <v>0.89021500060000003</v>
      </c>
      <c r="N133" s="45">
        <v>1.0403185856999999</v>
      </c>
      <c r="O133" s="45" t="s">
        <v>34</v>
      </c>
      <c r="P133" s="45" t="s">
        <v>34</v>
      </c>
      <c r="Q133" s="45" t="s">
        <v>34</v>
      </c>
      <c r="R133" s="31" t="s">
        <v>34</v>
      </c>
      <c r="S133" s="31" t="s">
        <v>34</v>
      </c>
      <c r="AD133" s="28"/>
    </row>
    <row r="134" spans="1:30" x14ac:dyDescent="0.25">
      <c r="A134" s="7" t="s">
        <v>7</v>
      </c>
      <c r="B134" s="31">
        <v>2009</v>
      </c>
      <c r="C134" s="32">
        <v>5056</v>
      </c>
      <c r="D134" s="31">
        <v>6301</v>
      </c>
      <c r="E134" s="43">
        <v>0.80293427949999996</v>
      </c>
      <c r="F134" s="44">
        <v>0.74337395220000002</v>
      </c>
      <c r="G134" s="44">
        <v>0.86726667690000003</v>
      </c>
      <c r="H134" s="45">
        <v>0.32875339669999998</v>
      </c>
      <c r="I134" s="46">
        <v>0.80241231550000003</v>
      </c>
      <c r="J134" s="44">
        <v>0.78059655210000001</v>
      </c>
      <c r="K134" s="44">
        <v>0.82483777609999998</v>
      </c>
      <c r="L134" s="45">
        <v>1.0391519296</v>
      </c>
      <c r="M134" s="45">
        <v>0.96206937049999997</v>
      </c>
      <c r="N134" s="45">
        <v>1.1224104685</v>
      </c>
      <c r="O134" s="45" t="s">
        <v>34</v>
      </c>
      <c r="P134" s="45" t="s">
        <v>34</v>
      </c>
      <c r="Q134" s="45" t="s">
        <v>34</v>
      </c>
      <c r="R134" s="31" t="s">
        <v>34</v>
      </c>
      <c r="S134" s="31" t="s">
        <v>34</v>
      </c>
      <c r="AD134" s="28"/>
    </row>
    <row r="135" spans="1:30" x14ac:dyDescent="0.25">
      <c r="A135" s="7" t="s">
        <v>7</v>
      </c>
      <c r="B135" s="31">
        <v>2010</v>
      </c>
      <c r="C135" s="32">
        <v>5297</v>
      </c>
      <c r="D135" s="31">
        <v>6721</v>
      </c>
      <c r="E135" s="43">
        <v>0.80079096100000002</v>
      </c>
      <c r="F135" s="44">
        <v>0.74153771840000005</v>
      </c>
      <c r="G135" s="44">
        <v>0.86477888749999998</v>
      </c>
      <c r="H135" s="45">
        <v>0.36228644760000001</v>
      </c>
      <c r="I135" s="46">
        <v>0.78812676690000005</v>
      </c>
      <c r="J135" s="44">
        <v>0.76718590389999997</v>
      </c>
      <c r="K135" s="44">
        <v>0.80963922489999995</v>
      </c>
      <c r="L135" s="45">
        <v>1.0363780618</v>
      </c>
      <c r="M135" s="45">
        <v>0.95969292959999997</v>
      </c>
      <c r="N135" s="45">
        <v>1.1191907887999999</v>
      </c>
      <c r="O135" s="45" t="s">
        <v>34</v>
      </c>
      <c r="P135" s="45" t="s">
        <v>34</v>
      </c>
      <c r="Q135" s="45" t="s">
        <v>34</v>
      </c>
      <c r="R135" s="31" t="s">
        <v>34</v>
      </c>
      <c r="S135" s="31" t="s">
        <v>34</v>
      </c>
      <c r="AD135" s="28"/>
    </row>
    <row r="136" spans="1:30" x14ac:dyDescent="0.25">
      <c r="A136" s="7" t="s">
        <v>7</v>
      </c>
      <c r="B136" s="31">
        <v>2011</v>
      </c>
      <c r="C136" s="32">
        <v>5515</v>
      </c>
      <c r="D136" s="31">
        <v>6898</v>
      </c>
      <c r="E136" s="43">
        <v>0.80705040370000003</v>
      </c>
      <c r="F136" s="44">
        <v>0.74754143760000002</v>
      </c>
      <c r="G136" s="44">
        <v>0.87129665499999998</v>
      </c>
      <c r="H136" s="45">
        <v>0.26547132639999999</v>
      </c>
      <c r="I136" s="46">
        <v>0.79950710349999998</v>
      </c>
      <c r="J136" s="44">
        <v>0.7786823786</v>
      </c>
      <c r="K136" s="44">
        <v>0.82088875539999995</v>
      </c>
      <c r="L136" s="45">
        <v>1.0444789887999999</v>
      </c>
      <c r="M136" s="45">
        <v>0.96746290099999999</v>
      </c>
      <c r="N136" s="45">
        <v>1.1276260380000001</v>
      </c>
      <c r="O136" s="45" t="s">
        <v>34</v>
      </c>
      <c r="P136" s="45" t="s">
        <v>34</v>
      </c>
      <c r="Q136" s="45" t="s">
        <v>34</v>
      </c>
      <c r="R136" s="31" t="s">
        <v>34</v>
      </c>
      <c r="S136" s="31" t="s">
        <v>34</v>
      </c>
      <c r="AD136" s="28"/>
    </row>
    <row r="137" spans="1:30" x14ac:dyDescent="0.25">
      <c r="A137" s="7" t="s">
        <v>7</v>
      </c>
      <c r="B137" s="31">
        <v>2012</v>
      </c>
      <c r="C137" s="32">
        <v>5446</v>
      </c>
      <c r="D137" s="31">
        <v>6778</v>
      </c>
      <c r="E137" s="43">
        <v>0.81477221109999998</v>
      </c>
      <c r="F137" s="44">
        <v>0.75461634629999996</v>
      </c>
      <c r="G137" s="44">
        <v>0.87972353010000004</v>
      </c>
      <c r="H137" s="45">
        <v>0.1752910982</v>
      </c>
      <c r="I137" s="46">
        <v>0.80348185309999998</v>
      </c>
      <c r="J137" s="44">
        <v>0.78242318359999996</v>
      </c>
      <c r="K137" s="44">
        <v>0.82510730990000003</v>
      </c>
      <c r="L137" s="45">
        <v>1.054472498</v>
      </c>
      <c r="M137" s="45">
        <v>0.9766191984</v>
      </c>
      <c r="N137" s="45">
        <v>1.1385320408999999</v>
      </c>
      <c r="O137" s="45" t="s">
        <v>34</v>
      </c>
      <c r="P137" s="45" t="s">
        <v>34</v>
      </c>
      <c r="Q137" s="45" t="s">
        <v>34</v>
      </c>
      <c r="R137" s="31" t="s">
        <v>34</v>
      </c>
      <c r="S137" s="31" t="s">
        <v>34</v>
      </c>
      <c r="AD137" s="28"/>
    </row>
    <row r="138" spans="1:30" x14ac:dyDescent="0.25">
      <c r="A138" s="7" t="s">
        <v>7</v>
      </c>
      <c r="B138" s="31">
        <v>2013</v>
      </c>
      <c r="C138" s="32">
        <v>5406</v>
      </c>
      <c r="D138" s="31">
        <v>6702</v>
      </c>
      <c r="E138" s="43">
        <v>0.81445036640000001</v>
      </c>
      <c r="F138" s="44">
        <v>0.75427847459999997</v>
      </c>
      <c r="G138" s="44">
        <v>0.87942241720000003</v>
      </c>
      <c r="H138" s="45">
        <v>0.1788267268</v>
      </c>
      <c r="I138" s="46">
        <v>0.80662488809999999</v>
      </c>
      <c r="J138" s="44">
        <v>0.78540680880000002</v>
      </c>
      <c r="K138" s="44">
        <v>0.82841618230000003</v>
      </c>
      <c r="L138" s="45">
        <v>1.0540559688</v>
      </c>
      <c r="M138" s="45">
        <v>0.97618192719999997</v>
      </c>
      <c r="N138" s="45">
        <v>1.1381423424999999</v>
      </c>
      <c r="O138" s="45" t="s">
        <v>34</v>
      </c>
      <c r="P138" s="45" t="s">
        <v>34</v>
      </c>
      <c r="Q138" s="45" t="s">
        <v>34</v>
      </c>
      <c r="R138" s="31" t="s">
        <v>34</v>
      </c>
      <c r="S138" s="31" t="s">
        <v>34</v>
      </c>
      <c r="AD138" s="28"/>
    </row>
    <row r="139" spans="1:30" x14ac:dyDescent="0.25">
      <c r="A139" s="7" t="s">
        <v>7</v>
      </c>
      <c r="B139" s="31">
        <v>2014</v>
      </c>
      <c r="C139" s="32">
        <v>5392</v>
      </c>
      <c r="D139" s="31">
        <v>6770</v>
      </c>
      <c r="E139" s="43">
        <v>0.80873248109999996</v>
      </c>
      <c r="F139" s="44">
        <v>0.74889132810000003</v>
      </c>
      <c r="G139" s="44">
        <v>0.87335532069999999</v>
      </c>
      <c r="H139" s="45">
        <v>0.24498772799999999</v>
      </c>
      <c r="I139" s="46">
        <v>0.79645494829999997</v>
      </c>
      <c r="J139" s="44">
        <v>0.77547756720000005</v>
      </c>
      <c r="K139" s="44">
        <v>0.81799978679999996</v>
      </c>
      <c r="L139" s="45">
        <v>1.0466559217</v>
      </c>
      <c r="M139" s="45">
        <v>0.96920991990000005</v>
      </c>
      <c r="N139" s="45">
        <v>1.1302903487</v>
      </c>
      <c r="O139" s="45" t="s">
        <v>34</v>
      </c>
      <c r="P139" s="45" t="s">
        <v>34</v>
      </c>
      <c r="Q139" s="45" t="s">
        <v>34</v>
      </c>
      <c r="R139" s="31" t="s">
        <v>34</v>
      </c>
      <c r="S139" s="31" t="s">
        <v>34</v>
      </c>
      <c r="AD139" s="28"/>
    </row>
    <row r="140" spans="1:30" x14ac:dyDescent="0.25">
      <c r="A140" s="7" t="s">
        <v>7</v>
      </c>
      <c r="B140" s="31">
        <v>2015</v>
      </c>
      <c r="C140" s="32">
        <v>1857</v>
      </c>
      <c r="D140" s="31">
        <v>6551</v>
      </c>
      <c r="E140" s="43">
        <v>0.27511464819999998</v>
      </c>
      <c r="F140" s="44">
        <v>0.25209133700000003</v>
      </c>
      <c r="G140" s="44">
        <v>0.30024066100000002</v>
      </c>
      <c r="H140" s="45">
        <v>1.1793799999999999E-118</v>
      </c>
      <c r="I140" s="46">
        <v>0.28346817279999997</v>
      </c>
      <c r="J140" s="44">
        <v>0.270864198</v>
      </c>
      <c r="K140" s="44">
        <v>0.29665864139999998</v>
      </c>
      <c r="L140" s="45">
        <v>0.35605145379999997</v>
      </c>
      <c r="M140" s="45">
        <v>0.3262548455</v>
      </c>
      <c r="N140" s="45">
        <v>0.38856936380000001</v>
      </c>
      <c r="O140" s="45" t="s">
        <v>34</v>
      </c>
      <c r="P140" s="45" t="s">
        <v>34</v>
      </c>
      <c r="Q140" s="45" t="s">
        <v>34</v>
      </c>
      <c r="R140" s="31" t="s">
        <v>34</v>
      </c>
      <c r="S140" s="31" t="s">
        <v>34</v>
      </c>
      <c r="AD140" s="28"/>
    </row>
    <row r="141" spans="1:30" x14ac:dyDescent="0.25">
      <c r="A141" s="7" t="s">
        <v>7</v>
      </c>
      <c r="B141" s="31">
        <v>2016</v>
      </c>
      <c r="C141" s="32">
        <v>1716</v>
      </c>
      <c r="D141" s="31">
        <v>6536</v>
      </c>
      <c r="E141" s="43">
        <v>0.25724258350000001</v>
      </c>
      <c r="F141" s="44">
        <v>0.23546669989999999</v>
      </c>
      <c r="G141" s="44">
        <v>0.28103229369999999</v>
      </c>
      <c r="H141" s="45">
        <v>3.4278099999999999E-131</v>
      </c>
      <c r="I141" s="46">
        <v>0.26254589960000002</v>
      </c>
      <c r="J141" s="44">
        <v>0.250413098</v>
      </c>
      <c r="K141" s="44">
        <v>0.2752665494</v>
      </c>
      <c r="L141" s="45">
        <v>0.33292155270000001</v>
      </c>
      <c r="M141" s="45">
        <v>0.30473935639999999</v>
      </c>
      <c r="N141" s="45">
        <v>0.36371002930000002</v>
      </c>
      <c r="O141" s="45" t="s">
        <v>34</v>
      </c>
      <c r="P141" s="45" t="s">
        <v>34</v>
      </c>
      <c r="Q141" s="45" t="s">
        <v>34</v>
      </c>
      <c r="R141" s="31" t="s">
        <v>34</v>
      </c>
      <c r="S141" s="31" t="s">
        <v>34</v>
      </c>
      <c r="AD141" s="28"/>
    </row>
    <row r="142" spans="1:30" x14ac:dyDescent="0.25">
      <c r="A142" s="7" t="s">
        <v>7</v>
      </c>
      <c r="B142" s="31">
        <v>2017</v>
      </c>
      <c r="C142" s="32">
        <v>1594</v>
      </c>
      <c r="D142" s="31">
        <v>6299</v>
      </c>
      <c r="E142" s="43">
        <v>0.24548085589999999</v>
      </c>
      <c r="F142" s="44">
        <v>0.22449162480000001</v>
      </c>
      <c r="G142" s="44">
        <v>0.26843251130000001</v>
      </c>
      <c r="H142" s="45">
        <v>1.6410599999999999E-139</v>
      </c>
      <c r="I142" s="46">
        <v>0.25305604059999998</v>
      </c>
      <c r="J142" s="44">
        <v>0.24093320479999999</v>
      </c>
      <c r="K142" s="44">
        <v>0.2657888511</v>
      </c>
      <c r="L142" s="45">
        <v>0.3176996071</v>
      </c>
      <c r="M142" s="45">
        <v>0.29053549090000003</v>
      </c>
      <c r="N142" s="45">
        <v>0.34740347900000002</v>
      </c>
      <c r="O142" s="45" t="s">
        <v>34</v>
      </c>
      <c r="P142" s="45" t="s">
        <v>34</v>
      </c>
      <c r="Q142" s="45" t="s">
        <v>34</v>
      </c>
      <c r="R142" s="31" t="s">
        <v>34</v>
      </c>
      <c r="S142" s="31" t="s">
        <v>34</v>
      </c>
      <c r="AD142" s="28"/>
    </row>
    <row r="143" spans="1:30" x14ac:dyDescent="0.25">
      <c r="A143" s="7" t="s">
        <v>7</v>
      </c>
      <c r="B143" s="31">
        <v>2018</v>
      </c>
      <c r="C143" s="32">
        <v>1460</v>
      </c>
      <c r="D143" s="31">
        <v>6196</v>
      </c>
      <c r="E143" s="43">
        <v>0.22800243780000001</v>
      </c>
      <c r="F143" s="44">
        <v>0.2082354028</v>
      </c>
      <c r="G143" s="44">
        <v>0.24964588609999999</v>
      </c>
      <c r="H143" s="45">
        <v>2.4409500000000002E-153</v>
      </c>
      <c r="I143" s="46">
        <v>0.23563589409999999</v>
      </c>
      <c r="J143" s="44">
        <v>0.22385380669999999</v>
      </c>
      <c r="K143" s="44">
        <v>0.2480381076</v>
      </c>
      <c r="L143" s="45">
        <v>0.2950791606</v>
      </c>
      <c r="M143" s="45">
        <v>0.2694968022</v>
      </c>
      <c r="N143" s="45">
        <v>0.32308996010000002</v>
      </c>
      <c r="O143" s="45" t="s">
        <v>34</v>
      </c>
      <c r="P143" s="45" t="s">
        <v>34</v>
      </c>
      <c r="Q143" s="45" t="s">
        <v>34</v>
      </c>
      <c r="R143" s="31" t="s">
        <v>34</v>
      </c>
      <c r="S143" s="31" t="s">
        <v>34</v>
      </c>
      <c r="AD143" s="28"/>
    </row>
    <row r="144" spans="1:30" x14ac:dyDescent="0.25">
      <c r="A144" s="7" t="s">
        <v>7</v>
      </c>
      <c r="B144" s="31">
        <v>2019</v>
      </c>
      <c r="C144" s="32">
        <v>1287</v>
      </c>
      <c r="D144" s="31">
        <v>6110</v>
      </c>
      <c r="E144" s="43">
        <v>0.20715841709999999</v>
      </c>
      <c r="F144" s="44">
        <v>0.18881955089999999</v>
      </c>
      <c r="G144" s="44">
        <v>0.22727842309999999</v>
      </c>
      <c r="H144" s="45">
        <v>1.6444E-170</v>
      </c>
      <c r="I144" s="46">
        <v>0.21063829789999999</v>
      </c>
      <c r="J144" s="44">
        <v>0.19943910670000001</v>
      </c>
      <c r="K144" s="44">
        <v>0.22246636210000001</v>
      </c>
      <c r="L144" s="45">
        <v>0.2681029748</v>
      </c>
      <c r="M144" s="45">
        <v>0.24436894240000001</v>
      </c>
      <c r="N144" s="45">
        <v>0.29414214589999998</v>
      </c>
      <c r="O144" s="45" t="s">
        <v>34</v>
      </c>
      <c r="P144" s="45" t="s">
        <v>34</v>
      </c>
      <c r="Q144" s="45" t="s">
        <v>34</v>
      </c>
      <c r="R144" s="31" t="s">
        <v>34</v>
      </c>
      <c r="S144" s="31" t="s">
        <v>34</v>
      </c>
      <c r="AD144" s="28"/>
    </row>
    <row r="145" spans="1:30" x14ac:dyDescent="0.25">
      <c r="A145" s="7" t="s">
        <v>7</v>
      </c>
      <c r="B145" s="31">
        <v>2020</v>
      </c>
      <c r="C145" s="32">
        <v>1136</v>
      </c>
      <c r="D145" s="31">
        <v>5938</v>
      </c>
      <c r="E145" s="43">
        <v>0.18889230609999999</v>
      </c>
      <c r="F145" s="44">
        <v>0.17177280750000001</v>
      </c>
      <c r="G145" s="44">
        <v>0.20771799569999999</v>
      </c>
      <c r="H145" s="45">
        <v>1.0961600000000001E-185</v>
      </c>
      <c r="I145" s="46">
        <v>0.1913102055</v>
      </c>
      <c r="J145" s="44">
        <v>0.18050256540000001</v>
      </c>
      <c r="K145" s="44">
        <v>0.20276495589999999</v>
      </c>
      <c r="L145" s="45">
        <v>0.24446310160000001</v>
      </c>
      <c r="M145" s="45">
        <v>0.22230716619999999</v>
      </c>
      <c r="N145" s="45">
        <v>0.26882717750000001</v>
      </c>
      <c r="O145" s="45" t="s">
        <v>34</v>
      </c>
      <c r="P145" s="45" t="s">
        <v>34</v>
      </c>
      <c r="Q145" s="45" t="s">
        <v>34</v>
      </c>
      <c r="R145" s="31" t="s">
        <v>34</v>
      </c>
      <c r="S145" s="31" t="s">
        <v>34</v>
      </c>
      <c r="AD145" s="28"/>
    </row>
    <row r="146" spans="1:30" x14ac:dyDescent="0.25">
      <c r="A146" s="7" t="s">
        <v>7</v>
      </c>
      <c r="B146" s="31">
        <v>2021</v>
      </c>
      <c r="C146" s="32">
        <v>1042</v>
      </c>
      <c r="D146" s="31">
        <v>5880</v>
      </c>
      <c r="E146" s="43">
        <v>0.17382643449999999</v>
      </c>
      <c r="F146" s="44">
        <v>0.15786274750000001</v>
      </c>
      <c r="G146" s="44">
        <v>0.19140443090000001</v>
      </c>
      <c r="H146" s="45">
        <v>2.32985E-202</v>
      </c>
      <c r="I146" s="46">
        <v>0.17721088439999999</v>
      </c>
      <c r="J146" s="44">
        <v>0.16677121640000001</v>
      </c>
      <c r="K146" s="44">
        <v>0.1883040624</v>
      </c>
      <c r="L146" s="45">
        <v>0.22496495599999999</v>
      </c>
      <c r="M146" s="45">
        <v>0.20430486389999999</v>
      </c>
      <c r="N146" s="45">
        <v>0.24771427600000001</v>
      </c>
      <c r="O146" s="45" t="s">
        <v>34</v>
      </c>
      <c r="P146" s="45" t="s">
        <v>34</v>
      </c>
      <c r="Q146" s="45" t="s">
        <v>34</v>
      </c>
      <c r="R146" s="31" t="s">
        <v>34</v>
      </c>
      <c r="S146" s="31" t="s">
        <v>34</v>
      </c>
      <c r="AD146" s="28"/>
    </row>
    <row r="147" spans="1:30" x14ac:dyDescent="0.25">
      <c r="A147" s="7" t="s">
        <v>7</v>
      </c>
      <c r="B147" s="31">
        <v>2022</v>
      </c>
      <c r="C147" s="32">
        <v>935</v>
      </c>
      <c r="D147" s="31">
        <v>5786</v>
      </c>
      <c r="E147" s="43">
        <v>0.1592552347</v>
      </c>
      <c r="F147" s="44">
        <v>0.14430090449999999</v>
      </c>
      <c r="G147" s="44">
        <v>0.1757593264</v>
      </c>
      <c r="H147" s="45">
        <v>2.5986099999999998E-216</v>
      </c>
      <c r="I147" s="46">
        <v>0.1615969582</v>
      </c>
      <c r="J147" s="44">
        <v>0.15156394970000001</v>
      </c>
      <c r="K147" s="44">
        <v>0.172294117</v>
      </c>
      <c r="L147" s="45">
        <v>0.20610701109999999</v>
      </c>
      <c r="M147" s="45">
        <v>0.18675322159999999</v>
      </c>
      <c r="N147" s="45">
        <v>0.22746649120000001</v>
      </c>
      <c r="O147" s="45" t="s">
        <v>34</v>
      </c>
      <c r="P147" s="45" t="s">
        <v>34</v>
      </c>
      <c r="Q147" s="45" t="s">
        <v>34</v>
      </c>
      <c r="R147" s="31" t="s">
        <v>34</v>
      </c>
      <c r="S147" s="31" t="s">
        <v>34</v>
      </c>
      <c r="AD147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RHA-Chapter6-Physician-use-trend20yrs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2025-12-04T19:44:15Z</dcterms:modified>
</cp:coreProperties>
</file>